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4"/>
  </bookViews>
  <sheets>
    <sheet name="TE" sheetId="1" r:id="rId1"/>
    <sheet name="TS" sheetId="2" r:id="rId2"/>
    <sheet name="TJ" sheetId="3" r:id="rId3"/>
    <sheet name="TM" sheetId="4" r:id="rId4"/>
    <sheet name="TD" sheetId="5" r:id="rId5"/>
  </sheets>
  <definedNames>
    <definedName name="Excel_BuiltIn_Print_Area_4">'TD'!$A$1:$T$10</definedName>
    <definedName name="Excel_BuiltIn_Print_Area_2">'TJ'!$A$1:$T$3</definedName>
    <definedName name="Excel_BuiltIn_Print_Area_1">'TS'!$A$1:$T$6</definedName>
    <definedName name="TDE1">"$#ODWOŁANIE!.$H$2"</definedName>
    <definedName name="TDE2">"$#ODWOŁANIE!.$H$3"</definedName>
    <definedName name="TDE3">"$#ODWOŁANIE!.$H$4"</definedName>
    <definedName name="TDE4">"$#ODWOŁANIE!.$H$5"</definedName>
    <definedName name="TJE1">"$#ODWOŁANIE!.$D$2"</definedName>
    <definedName name="TJE2">"$#ODWOŁANIE!.$D$3"</definedName>
    <definedName name="TJE3">"$#ODWOŁANIE!.$D$4"</definedName>
    <definedName name="TJE4">"$#ODWOŁANIE!.$D$5"</definedName>
    <definedName name="TME1">"$#ODWOŁANIE!.$F$2"</definedName>
    <definedName name="TME2">"$#ODWOŁANIE!.$F$3"</definedName>
    <definedName name="TME3">"$#ODWOŁANIE!.$F$4"</definedName>
    <definedName name="TME4">"$#ODWOŁANIE!.$F$5"</definedName>
    <definedName name="TPE1">"$#ODWOŁANIE!.$L$2"</definedName>
    <definedName name="TPE2">"$#ODWOŁANIE!.$L$3"</definedName>
    <definedName name="TPE3">"$#ODWOŁANIE!.$L$4"</definedName>
    <definedName name="TPE4">"$#ODWOŁANIE!.$L$5"</definedName>
    <definedName name="TRE1">"$#ODWOŁANIE!.$J$2"</definedName>
    <definedName name="TRE2">"$#ODWOŁANIE!.$J$3"</definedName>
    <definedName name="TRE3">"$#ODWOŁANIE!.$J$4"</definedName>
    <definedName name="TRE4">"$#ODWOŁANIE!.$J$5"</definedName>
    <definedName name="TSE1">"$#ODWOŁANIE!.$B$2"</definedName>
    <definedName name="TSE2">"$#ODWOŁANIE!.$B$3"</definedName>
    <definedName name="TSE3">"$#ODWOŁANIE!.$B$4"</definedName>
    <definedName name="TSE4">"$#ODWOŁANIE!.$B$5"</definedName>
  </definedNames>
  <calcPr fullCalcOnLoad="1"/>
</workbook>
</file>

<file path=xl/sharedStrings.xml><?xml version="1.0" encoding="utf-8"?>
<sst xmlns="http://schemas.openxmlformats.org/spreadsheetml/2006/main" count="1150" uniqueCount="488">
  <si>
    <t>MIEJSCE</t>
  </si>
  <si>
    <t>ILOŚĆ PUNKTÓW</t>
  </si>
  <si>
    <t>NAZWISKO</t>
  </si>
  <si>
    <t>IMIĘ</t>
  </si>
  <si>
    <t>KLUB/JEDNOSTKA</t>
  </si>
  <si>
    <t>WAGAROWICZ
24-25.03.12</t>
  </si>
  <si>
    <t>BENIAMIN
13-14.04.12</t>
  </si>
  <si>
    <t xml:space="preserve"> ZUPA Z BAGIEN   15.04.12</t>
  </si>
  <si>
    <t xml:space="preserve">    ZAMEK BOLKÓW      12.05.12</t>
  </si>
  <si>
    <t xml:space="preserve">      MIŁEK 2012        13.05.12</t>
  </si>
  <si>
    <t>KARBONALIA    2.06.12</t>
  </si>
  <si>
    <t>BUKOWA GÓRA 16.09.12</t>
  </si>
  <si>
    <t>MARIA
28-29.09.12</t>
  </si>
  <si>
    <t>ZGORZELEC
13.10.11</t>
  </si>
  <si>
    <t xml:space="preserve">   TRAMP   
14.10.12</t>
  </si>
  <si>
    <t>Trocha</t>
  </si>
  <si>
    <t>Roman</t>
  </si>
  <si>
    <t>PTTK Strzelin</t>
  </si>
  <si>
    <t>Ligienza</t>
  </si>
  <si>
    <t>Krzysztof</t>
  </si>
  <si>
    <t>Orientop Wrocław</t>
  </si>
  <si>
    <t>Skoczyński</t>
  </si>
  <si>
    <t>Adam</t>
  </si>
  <si>
    <t>PKT Plessino Pszczyna</t>
  </si>
  <si>
    <t>Wąsowski</t>
  </si>
  <si>
    <t>Marek</t>
  </si>
  <si>
    <t>KTK Łapiguz Siedlęcin</t>
  </si>
  <si>
    <t>Wieszaczewski</t>
  </si>
  <si>
    <t>Jacek</t>
  </si>
  <si>
    <t>Artur</t>
  </si>
  <si>
    <t>Pawłowicz</t>
  </si>
  <si>
    <t>MGT Lwówek Śl.</t>
  </si>
  <si>
    <t>Bartłomiej</t>
  </si>
  <si>
    <t>Puternicka</t>
  </si>
  <si>
    <t>Joanna</t>
  </si>
  <si>
    <t>KinO Stowarzysze Warszawa</t>
  </si>
  <si>
    <t>Miaśkiewicz</t>
  </si>
  <si>
    <t>Karpiszyn</t>
  </si>
  <si>
    <t>Tomasz</t>
  </si>
  <si>
    <t>Konieczko</t>
  </si>
  <si>
    <t>Maciej</t>
  </si>
  <si>
    <t>Mazan</t>
  </si>
  <si>
    <t>PSR Petarda Team Szczecin</t>
  </si>
  <si>
    <t>Gronau</t>
  </si>
  <si>
    <t>Warszawa</t>
  </si>
  <si>
    <t>Skoczyńska</t>
  </si>
  <si>
    <t>Anna</t>
  </si>
  <si>
    <t>Hoffman</t>
  </si>
  <si>
    <t>Marcin</t>
  </si>
  <si>
    <t>Jakub</t>
  </si>
  <si>
    <t>Sławiński</t>
  </si>
  <si>
    <t>Tadeusz</t>
  </si>
  <si>
    <t>PTSM Lubań</t>
  </si>
  <si>
    <t>Dering</t>
  </si>
  <si>
    <t>Desput</t>
  </si>
  <si>
    <t>Janusz</t>
  </si>
  <si>
    <t>Kobiałka</t>
  </si>
  <si>
    <t>Mirosław</t>
  </si>
  <si>
    <t>Chudzik</t>
  </si>
  <si>
    <t>Grzegorz</t>
  </si>
  <si>
    <t>Drewniak</t>
  </si>
  <si>
    <t>Wiesław</t>
  </si>
  <si>
    <t>Gimnazjum Bolków</t>
  </si>
  <si>
    <t>Duda</t>
  </si>
  <si>
    <t>PTTK Lwówek (SKKT Wleń)</t>
  </si>
  <si>
    <t xml:space="preserve"> </t>
  </si>
  <si>
    <t>Gdula</t>
  </si>
  <si>
    <t>Andrzejewski</t>
  </si>
  <si>
    <t>Prawelski</t>
  </si>
  <si>
    <t>InO TOP PTSM Zgorzelec</t>
  </si>
  <si>
    <t>Balsam</t>
  </si>
  <si>
    <t>Monika</t>
  </si>
  <si>
    <t>Wójcik</t>
  </si>
  <si>
    <t>Wojciech</t>
  </si>
  <si>
    <t>Strawińska</t>
  </si>
  <si>
    <t>Magdalena</t>
  </si>
  <si>
    <t>Lewandowski</t>
  </si>
  <si>
    <t>Michał</t>
  </si>
  <si>
    <t>Survivor Team Ravens Wrocław</t>
  </si>
  <si>
    <t>Onyszkiewicz</t>
  </si>
  <si>
    <t>Radosław</t>
  </si>
  <si>
    <t>Medwecki</t>
  </si>
  <si>
    <t>Karko</t>
  </si>
  <si>
    <t>Dyba</t>
  </si>
  <si>
    <t>Andrzej</t>
  </si>
  <si>
    <t>Piotr</t>
  </si>
  <si>
    <t>Szmelter</t>
  </si>
  <si>
    <t>Czesław</t>
  </si>
  <si>
    <t>PTSM Bolesławiec</t>
  </si>
  <si>
    <t>Agnieszka</t>
  </si>
  <si>
    <t>Sadowski</t>
  </si>
  <si>
    <t>ZSO Kowary</t>
  </si>
  <si>
    <t>Kubacka</t>
  </si>
  <si>
    <t>Sylwia</t>
  </si>
  <si>
    <t>Jantary Calisia</t>
  </si>
  <si>
    <t>Wrocławski</t>
  </si>
  <si>
    <t>Tymciów</t>
  </si>
  <si>
    <t>Jawor</t>
  </si>
  <si>
    <t>Gulewicz</t>
  </si>
  <si>
    <t>Mańkowski</t>
  </si>
  <si>
    <t>Świerczyński</t>
  </si>
  <si>
    <t>Hubert</t>
  </si>
  <si>
    <t>Kochanowski</t>
  </si>
  <si>
    <t>InO TOP PTSM Zgorzelec (LO)</t>
  </si>
  <si>
    <t>Mikołajczyk</t>
  </si>
  <si>
    <t>Szałaj</t>
  </si>
  <si>
    <t>Przemysław</t>
  </si>
  <si>
    <t>PTTK Strzelin (SP Wawrzyszów)</t>
  </si>
  <si>
    <t>Hertig</t>
  </si>
  <si>
    <t>Mateusz</t>
  </si>
  <si>
    <t>Brodniak</t>
  </si>
  <si>
    <t>Paulina</t>
  </si>
  <si>
    <t>Adamczyk</t>
  </si>
  <si>
    <t>Patryk</t>
  </si>
  <si>
    <t>Kurek</t>
  </si>
  <si>
    <t>Katarzyna</t>
  </si>
  <si>
    <t>Solenta</t>
  </si>
  <si>
    <t>Angelika</t>
  </si>
  <si>
    <t>MKKT Bogatynia</t>
  </si>
  <si>
    <t>kwiecień</t>
  </si>
  <si>
    <t>Kaślewicz</t>
  </si>
  <si>
    <t>Ewa</t>
  </si>
  <si>
    <t>Karpowicz</t>
  </si>
  <si>
    <t>Pyra</t>
  </si>
  <si>
    <t>Gębka</t>
  </si>
  <si>
    <t>Gronwald</t>
  </si>
  <si>
    <t>Barbara</t>
  </si>
  <si>
    <t>Aleksiejuk</t>
  </si>
  <si>
    <t>Wesołowski</t>
  </si>
  <si>
    <t>Puciński</t>
  </si>
  <si>
    <t>Kochanowska</t>
  </si>
  <si>
    <t>Milena</t>
  </si>
  <si>
    <t>Szymański</t>
  </si>
  <si>
    <t>Łukasz</t>
  </si>
  <si>
    <t>Rafał</t>
  </si>
  <si>
    <t>Arkadiusz</t>
  </si>
  <si>
    <t>Małgorzata</t>
  </si>
  <si>
    <t>Komorniczak</t>
  </si>
  <si>
    <t>Fica</t>
  </si>
  <si>
    <t>Marta</t>
  </si>
  <si>
    <t>Kujawa</t>
  </si>
  <si>
    <t>Szymon</t>
  </si>
  <si>
    <t>Dyś</t>
  </si>
  <si>
    <t>InO TOP PTSM Zgorzelec (G1)</t>
  </si>
  <si>
    <t>Waszkiewicz</t>
  </si>
  <si>
    <t>Cybulska</t>
  </si>
  <si>
    <t>Martyna</t>
  </si>
  <si>
    <t>MGT Lwówek Śl. (Niepubl.Gim.)</t>
  </si>
  <si>
    <t>Karmelita</t>
  </si>
  <si>
    <t>Dawid</t>
  </si>
  <si>
    <t>Zarębska</t>
  </si>
  <si>
    <t>Maria</t>
  </si>
  <si>
    <t>Slużel</t>
  </si>
  <si>
    <t>Rama</t>
  </si>
  <si>
    <t>Adrian</t>
  </si>
  <si>
    <t>Zawisza</t>
  </si>
  <si>
    <t>Bartosz</t>
  </si>
  <si>
    <t>Kowański</t>
  </si>
  <si>
    <t>Paweł</t>
  </si>
  <si>
    <t>Madurski</t>
  </si>
  <si>
    <t>Litwin</t>
  </si>
  <si>
    <t>Kamil</t>
  </si>
  <si>
    <t>MOW Rzepczyno</t>
  </si>
  <si>
    <t>Czapiewski</t>
  </si>
  <si>
    <t>Dominik</t>
  </si>
  <si>
    <t>Pęcherczyk</t>
  </si>
  <si>
    <t>Amadeusz</t>
  </si>
  <si>
    <t>Chętkowski</t>
  </si>
  <si>
    <t>Lebiecki</t>
  </si>
  <si>
    <t>Krystian</t>
  </si>
  <si>
    <t>Przymuszała</t>
  </si>
  <si>
    <t>Jan</t>
  </si>
  <si>
    <t>Jerka</t>
  </si>
  <si>
    <t>Nicol</t>
  </si>
  <si>
    <t>Wojciechowska</t>
  </si>
  <si>
    <t>Sikora</t>
  </si>
  <si>
    <t>Beata</t>
  </si>
  <si>
    <t>Drosik</t>
  </si>
  <si>
    <t>MGT Lwówek Śl. (Pryw.Gim.)</t>
  </si>
  <si>
    <t>Ściga</t>
  </si>
  <si>
    <t>Śmigielski</t>
  </si>
  <si>
    <t>Wdowikowski</t>
  </si>
  <si>
    <t>InO TOP PTSM Zgorzelec (Sulików)</t>
  </si>
  <si>
    <t>Fogiel</t>
  </si>
  <si>
    <t>Alan</t>
  </si>
  <si>
    <t>Mackiewicz</t>
  </si>
  <si>
    <t>Rewoliński</t>
  </si>
  <si>
    <t>Mikołaj</t>
  </si>
  <si>
    <t>Porabik</t>
  </si>
  <si>
    <t>MKKT Bogatynia (PG2)</t>
  </si>
  <si>
    <t>Drzymała</t>
  </si>
  <si>
    <t>Kacper</t>
  </si>
  <si>
    <t>Jóźwiak</t>
  </si>
  <si>
    <t>Karolina</t>
  </si>
  <si>
    <t>Fidali</t>
  </si>
  <si>
    <t>Ruta</t>
  </si>
  <si>
    <t>MGT Lwówek Śl. (Gim.)</t>
  </si>
  <si>
    <t>Dudzik</t>
  </si>
  <si>
    <t>Gimnazjum Jordanów Śl.</t>
  </si>
  <si>
    <t>Kuriata</t>
  </si>
  <si>
    <t>Sebastian</t>
  </si>
  <si>
    <t>Służałek</t>
  </si>
  <si>
    <t>Kubiś</t>
  </si>
  <si>
    <t>Dąbrowska</t>
  </si>
  <si>
    <t>Jagoda</t>
  </si>
  <si>
    <t>Nowiczuk</t>
  </si>
  <si>
    <t>Emilia</t>
  </si>
  <si>
    <t>Pełka</t>
  </si>
  <si>
    <t>Bartczak</t>
  </si>
  <si>
    <t>Aleksandra</t>
  </si>
  <si>
    <t>Gładysz</t>
  </si>
  <si>
    <t>Benita</t>
  </si>
  <si>
    <t>Doroszczak</t>
  </si>
  <si>
    <t>MKKT Bogatynia (PG1)</t>
  </si>
  <si>
    <t>Drozd</t>
  </si>
  <si>
    <t>Rozmus</t>
  </si>
  <si>
    <t>Sapata</t>
  </si>
  <si>
    <t>Konrad</t>
  </si>
  <si>
    <t>Cisek</t>
  </si>
  <si>
    <t>Klaudia</t>
  </si>
  <si>
    <t>Krause</t>
  </si>
  <si>
    <t>Łyp</t>
  </si>
  <si>
    <t>Gancarczyk</t>
  </si>
  <si>
    <t>Wiktor</t>
  </si>
  <si>
    <t>Wełna</t>
  </si>
  <si>
    <t>Rokicki</t>
  </si>
  <si>
    <t>Gorczyca</t>
  </si>
  <si>
    <t>Natalia</t>
  </si>
  <si>
    <t>Malawska</t>
  </si>
  <si>
    <t>Barszczyński</t>
  </si>
  <si>
    <t>Kowalewski</t>
  </si>
  <si>
    <t>Szałas</t>
  </si>
  <si>
    <t>Weronika</t>
  </si>
  <si>
    <t>Falkowska</t>
  </si>
  <si>
    <t>Sosnowska</t>
  </si>
  <si>
    <t>Marciniak</t>
  </si>
  <si>
    <t>Krzyszkowski</t>
  </si>
  <si>
    <t>Arcimowicz</t>
  </si>
  <si>
    <t>Kazimierska</t>
  </si>
  <si>
    <t>Maja.</t>
  </si>
  <si>
    <t>Czerwień</t>
  </si>
  <si>
    <t>Elwira</t>
  </si>
  <si>
    <t>maj</t>
  </si>
  <si>
    <t>Daniela</t>
  </si>
  <si>
    <t>Majka</t>
  </si>
  <si>
    <t>Sara</t>
  </si>
  <si>
    <t>Galant</t>
  </si>
  <si>
    <t>Oliwia</t>
  </si>
  <si>
    <t>AbdallaElnour</t>
  </si>
  <si>
    <t>Dominika</t>
  </si>
  <si>
    <t>Kuta</t>
  </si>
  <si>
    <t>Turczyn</t>
  </si>
  <si>
    <t>Oktawia</t>
  </si>
  <si>
    <t>Brędowska</t>
  </si>
  <si>
    <t>Bździuch</t>
  </si>
  <si>
    <t>InO TOP PTSM Zgorzelec (Pieńsk)</t>
  </si>
  <si>
    <t>Tarnowski</t>
  </si>
  <si>
    <t>Karol</t>
  </si>
  <si>
    <t>Baszak</t>
  </si>
  <si>
    <t>Dąbrowski</t>
  </si>
  <si>
    <t>Wojtowicz</t>
  </si>
  <si>
    <t>Użyńska</t>
  </si>
  <si>
    <t>Iga</t>
  </si>
  <si>
    <t>Szczęśniak</t>
  </si>
  <si>
    <t>Świętoń</t>
  </si>
  <si>
    <t>Chmura</t>
  </si>
  <si>
    <t>Chorab</t>
  </si>
  <si>
    <t>Szubert</t>
  </si>
  <si>
    <t>Budrak</t>
  </si>
  <si>
    <t>Adrianna</t>
  </si>
  <si>
    <t>Fik</t>
  </si>
  <si>
    <t>Agata</t>
  </si>
  <si>
    <t>Kidaj</t>
  </si>
  <si>
    <t>Matczak</t>
  </si>
  <si>
    <t>Ligas</t>
  </si>
  <si>
    <t>Łopato</t>
  </si>
  <si>
    <t>Kolbowicz</t>
  </si>
  <si>
    <t>Okowińska</t>
  </si>
  <si>
    <t>Szpajewska</t>
  </si>
  <si>
    <t>InO TOP PTSM Zgorzelec (Zawidów)</t>
  </si>
  <si>
    <t>Łakoma</t>
  </si>
  <si>
    <t>Kornelia</t>
  </si>
  <si>
    <t>Szor</t>
  </si>
  <si>
    <t>Biłan</t>
  </si>
  <si>
    <t>Kapszewicz</t>
  </si>
  <si>
    <t>Czajka</t>
  </si>
  <si>
    <t>Szymaniak</t>
  </si>
  <si>
    <t>Paula</t>
  </si>
  <si>
    <t>Siwko</t>
  </si>
  <si>
    <t>Krzywonos</t>
  </si>
  <si>
    <t>Iwański</t>
  </si>
  <si>
    <t>Wochna</t>
  </si>
  <si>
    <t>Daria</t>
  </si>
  <si>
    <t>Rog(d)owski</t>
  </si>
  <si>
    <t>Kasiński</t>
  </si>
  <si>
    <t>Pięcikiewicz</t>
  </si>
  <si>
    <t>Pietkiewicz</t>
  </si>
  <si>
    <t>Zdunek</t>
  </si>
  <si>
    <t>Sykała</t>
  </si>
  <si>
    <t>Nicole</t>
  </si>
  <si>
    <t>Samelska</t>
  </si>
  <si>
    <t>Bininda</t>
  </si>
  <si>
    <t>Warchoł</t>
  </si>
  <si>
    <t>Teresa</t>
  </si>
  <si>
    <t>Mauersberg</t>
  </si>
  <si>
    <t>Ewelina</t>
  </si>
  <si>
    <t>Borek</t>
  </si>
  <si>
    <t>Damian</t>
  </si>
  <si>
    <t>Rusinek</t>
  </si>
  <si>
    <t>Antoniak</t>
  </si>
  <si>
    <t>Ptak</t>
  </si>
  <si>
    <t>Bielecki</t>
  </si>
  <si>
    <t>Trulka</t>
  </si>
  <si>
    <t>Łukaszewicz</t>
  </si>
  <si>
    <t>Lipka</t>
  </si>
  <si>
    <t>Iwona</t>
  </si>
  <si>
    <t>Krzywy</t>
  </si>
  <si>
    <t>Orłowska</t>
  </si>
  <si>
    <t>Pszonak</t>
  </si>
  <si>
    <t>Makarek</t>
  </si>
  <si>
    <t>Maciejewski</t>
  </si>
  <si>
    <t>Ostrowski</t>
  </si>
  <si>
    <t>Sosnowski</t>
  </si>
  <si>
    <t>Pyryt</t>
  </si>
  <si>
    <t>Włodarczyk</t>
  </si>
  <si>
    <t>Hanna</t>
  </si>
  <si>
    <t>Czajko</t>
  </si>
  <si>
    <t>Kaźmierczak</t>
  </si>
  <si>
    <t>Patrycja</t>
  </si>
  <si>
    <t>Mazur</t>
  </si>
  <si>
    <t>Kazewska</t>
  </si>
  <si>
    <t>Krzos</t>
  </si>
  <si>
    <t>Gawrońska</t>
  </si>
  <si>
    <t>Leszko</t>
  </si>
  <si>
    <t>Robert</t>
  </si>
  <si>
    <t>Ziółkowski</t>
  </si>
  <si>
    <t>Klich</t>
  </si>
  <si>
    <t>Bielecka</t>
  </si>
  <si>
    <t>Laura</t>
  </si>
  <si>
    <t>Kosecka</t>
  </si>
  <si>
    <t>Domonika</t>
  </si>
  <si>
    <t>Garnowska</t>
  </si>
  <si>
    <t>Wiktoria</t>
  </si>
  <si>
    <t>Kociuba</t>
  </si>
  <si>
    <t>Kielar</t>
  </si>
  <si>
    <t>Michalkiewicz</t>
  </si>
  <si>
    <t>Leński</t>
  </si>
  <si>
    <t>MKKT Bogatynia (SP1/PG1)</t>
  </si>
  <si>
    <t>Pawłowski</t>
  </si>
  <si>
    <t>Aleksander</t>
  </si>
  <si>
    <t>Mól</t>
  </si>
  <si>
    <t>MGT Lwówek Śl. (SP2)</t>
  </si>
  <si>
    <t>Kubis</t>
  </si>
  <si>
    <t>Helena</t>
  </si>
  <si>
    <t>Chińcza</t>
  </si>
  <si>
    <t>MKKT Bogatynia (SP1)</t>
  </si>
  <si>
    <t>Szuflicki</t>
  </si>
  <si>
    <t>Kowalska</t>
  </si>
  <si>
    <t>Kaja</t>
  </si>
  <si>
    <t>Pitucha</t>
  </si>
  <si>
    <t>Bieżuńska</t>
  </si>
  <si>
    <t>Szymańska</t>
  </si>
  <si>
    <t xml:space="preserve">PTTK Strzelin (SKKT Wawrzyszów) </t>
  </si>
  <si>
    <t>Rzepka</t>
  </si>
  <si>
    <t>Malinowski</t>
  </si>
  <si>
    <t>Ćwikiel</t>
  </si>
  <si>
    <t>MKKT Bogatynia (Opolno)</t>
  </si>
  <si>
    <t>Tomaszewski</t>
  </si>
  <si>
    <t>Emil</t>
  </si>
  <si>
    <t>Jędruch</t>
  </si>
  <si>
    <t>Piecha</t>
  </si>
  <si>
    <t>Maurycy</t>
  </si>
  <si>
    <t>Frankowska</t>
  </si>
  <si>
    <t>Michorczyk</t>
  </si>
  <si>
    <t>Klimek</t>
  </si>
  <si>
    <t>Lipowicz</t>
  </si>
  <si>
    <t>Żelazo</t>
  </si>
  <si>
    <t>Sroka</t>
  </si>
  <si>
    <t>Makarewicz</t>
  </si>
  <si>
    <t>Gabriela</t>
  </si>
  <si>
    <t>Frankiewicz</t>
  </si>
  <si>
    <t>Zasadzki</t>
  </si>
  <si>
    <t>Sobucka</t>
  </si>
  <si>
    <t>Cymon</t>
  </si>
  <si>
    <t>Gniado</t>
  </si>
  <si>
    <t>Otulak</t>
  </si>
  <si>
    <t>Walińska</t>
  </si>
  <si>
    <t>Marchewka</t>
  </si>
  <si>
    <t>Szmytka</t>
  </si>
  <si>
    <t>Szmurło</t>
  </si>
  <si>
    <t>Garliński</t>
  </si>
  <si>
    <t>Wołowska</t>
  </si>
  <si>
    <t>Kain</t>
  </si>
  <si>
    <t xml:space="preserve">PTTK Strzelin </t>
  </si>
  <si>
    <t>Krzysztofiak</t>
  </si>
  <si>
    <t xml:space="preserve">PTTK Strzelin (SP Wawrzyszów) </t>
  </si>
  <si>
    <t>Czap</t>
  </si>
  <si>
    <t>Popów</t>
  </si>
  <si>
    <t>Wierzbicka</t>
  </si>
  <si>
    <t>InO TOP PTSM Zgorzelec (SP5)</t>
  </si>
  <si>
    <t>Wołowiec</t>
  </si>
  <si>
    <t>Kiżuk</t>
  </si>
  <si>
    <t>Ludynia(k)</t>
  </si>
  <si>
    <t>Jankowski</t>
  </si>
  <si>
    <t>Majdanik</t>
  </si>
  <si>
    <t>Brendowska</t>
  </si>
  <si>
    <t>Adamczewski</t>
  </si>
  <si>
    <t>Drążek</t>
  </si>
  <si>
    <t>Justyna</t>
  </si>
  <si>
    <t>Wieliczko</t>
  </si>
  <si>
    <t>Małek</t>
  </si>
  <si>
    <t>Stańkowska</t>
  </si>
  <si>
    <t>Stachyra</t>
  </si>
  <si>
    <t>Julia</t>
  </si>
  <si>
    <t>Smolarek</t>
  </si>
  <si>
    <t>Aniela</t>
  </si>
  <si>
    <t>Dżaman</t>
  </si>
  <si>
    <t>Dobrychłop</t>
  </si>
  <si>
    <t>Tyc</t>
  </si>
  <si>
    <t>Jowita</t>
  </si>
  <si>
    <t>Topa</t>
  </si>
  <si>
    <t>Podlaska</t>
  </si>
  <si>
    <t>Łopata</t>
  </si>
  <si>
    <t>Adamus</t>
  </si>
  <si>
    <t>Turlej</t>
  </si>
  <si>
    <t>Łankowska</t>
  </si>
  <si>
    <t>Gudowicz</t>
  </si>
  <si>
    <t>Panasewicz</t>
  </si>
  <si>
    <t>Oriana</t>
  </si>
  <si>
    <t>Barej</t>
  </si>
  <si>
    <t>Sandra</t>
  </si>
  <si>
    <t>Piłat</t>
  </si>
  <si>
    <t>Ciupko</t>
  </si>
  <si>
    <t>Kuklińska</t>
  </si>
  <si>
    <t>Wróblewska</t>
  </si>
  <si>
    <t>Łączny</t>
  </si>
  <si>
    <t>SP Bolków</t>
  </si>
  <si>
    <t>Mitaszewski</t>
  </si>
  <si>
    <t>Wilczyński</t>
  </si>
  <si>
    <t>Miłosz</t>
  </si>
  <si>
    <t>Śledzki</t>
  </si>
  <si>
    <t>Jakubowska</t>
  </si>
  <si>
    <t>Wiśniewska</t>
  </si>
  <si>
    <t>Piekarz</t>
  </si>
  <si>
    <t>Kwiatkowski</t>
  </si>
  <si>
    <t>Kajetan</t>
  </si>
  <si>
    <t>Darłak</t>
  </si>
  <si>
    <t>Walkowiak</t>
  </si>
  <si>
    <t>Kinga</t>
  </si>
  <si>
    <t>Młynarczyk</t>
  </si>
  <si>
    <t>Kornel</t>
  </si>
  <si>
    <t>Gabriel</t>
  </si>
  <si>
    <t>Szpat</t>
  </si>
  <si>
    <t>Toth</t>
  </si>
  <si>
    <t>Olczyk</t>
  </si>
  <si>
    <t>Sonia</t>
  </si>
  <si>
    <t>Ślusarczyk</t>
  </si>
  <si>
    <t>Wącholska</t>
  </si>
  <si>
    <t>Ociepko</t>
  </si>
  <si>
    <t>Wierzbicki</t>
  </si>
  <si>
    <t>Ociepka</t>
  </si>
  <si>
    <t>Alicja</t>
  </si>
  <si>
    <t>Płocharz</t>
  </si>
  <si>
    <t>Piela</t>
  </si>
  <si>
    <t>Nikola</t>
  </si>
  <si>
    <t>Salamonowicz</t>
  </si>
  <si>
    <t>Hacia</t>
  </si>
  <si>
    <t>Makuch</t>
  </si>
  <si>
    <t>Palczak</t>
  </si>
  <si>
    <t>Chabieński</t>
  </si>
  <si>
    <t>Bień</t>
  </si>
  <si>
    <t>Kołpak</t>
  </si>
  <si>
    <t>Bednarski</t>
  </si>
  <si>
    <t>Daniel</t>
  </si>
  <si>
    <t>Łebek</t>
  </si>
  <si>
    <t>Ida</t>
  </si>
  <si>
    <t>Gołąb</t>
  </si>
  <si>
    <t>Skorupa</t>
  </si>
  <si>
    <t>Cichowicz</t>
  </si>
  <si>
    <t>Jurkiewicz</t>
  </si>
  <si>
    <t>Kulpińska</t>
  </si>
  <si>
    <t>Mieszała</t>
  </si>
  <si>
    <t>Korman</t>
  </si>
  <si>
    <t>Michalina</t>
  </si>
  <si>
    <t>Krynda</t>
  </si>
  <si>
    <t>Jagiełło</t>
  </si>
  <si>
    <t>Durajczyk</t>
  </si>
  <si>
    <t>Inga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</si>
</sst>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GENERAL"/>
  </numFmts>
  <fonts count="6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2" fillId="2" borderId="1" xfId="0" applyNumberFormat="1" applyFont="1" applyFill="1" applyBorder="1" applyAlignment="1">
      <alignment horizontal="center" vertical="center" textRotation="90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textRotation="90" wrapText="1"/>
    </xf>
    <xf numFmtId="166" fontId="4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/>
    </xf>
    <xf numFmtId="165" fontId="0" fillId="3" borderId="1" xfId="0" applyNumberFormat="1" applyFont="1" applyFill="1" applyBorder="1" applyAlignment="1" applyProtection="1">
      <alignment horizontal="left" vertical="center" wrapText="1"/>
      <protection locked="0"/>
    </xf>
    <xf numFmtId="165" fontId="0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3" borderId="1" xfId="0" applyFont="1" applyFill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4" fillId="0" borderId="1" xfId="0" applyNumberFormat="1" applyFont="1" applyFill="1" applyBorder="1" applyAlignment="1" applyProtection="1">
      <alignment vertical="center"/>
      <protection locked="0"/>
    </xf>
    <xf numFmtId="165" fontId="0" fillId="0" borderId="2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8A8A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2" sqref="A2"/>
    </sheetView>
  </sheetViews>
  <sheetFormatPr defaultColWidth="9.00390625" defaultRowHeight="12.75"/>
  <cols>
    <col min="1" max="1" width="5.125" style="0" customWidth="1"/>
    <col min="2" max="2" width="4.25390625" style="0" customWidth="1"/>
    <col min="3" max="3" width="14.50390625" style="0" customWidth="1"/>
    <col min="4" max="4" width="10.75390625" style="0" customWidth="1"/>
    <col min="5" max="5" width="30.625" style="0" customWidth="1"/>
    <col min="6" max="15" width="4.75390625" style="1" customWidth="1"/>
    <col min="16" max="20" width="0" style="0" hidden="1" customWidth="1"/>
  </cols>
  <sheetData>
    <row r="1" spans="1:15" ht="85.5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20" ht="12.75">
      <c r="A2" s="5">
        <f>IF(B2&lt;&gt;"",RANK(B2,B$1:B$65382),"")</f>
        <v>1</v>
      </c>
      <c r="B2" s="6">
        <f>SUM(P2:T2)</f>
        <v>150</v>
      </c>
      <c r="C2" s="7" t="s">
        <v>15</v>
      </c>
      <c r="D2" s="8" t="s">
        <v>16</v>
      </c>
      <c r="E2" s="8" t="s">
        <v>17</v>
      </c>
      <c r="F2" s="9">
        <v>30</v>
      </c>
      <c r="G2" s="10">
        <v>30</v>
      </c>
      <c r="H2" s="11"/>
      <c r="I2" s="10">
        <v>30</v>
      </c>
      <c r="J2" s="12">
        <v>30</v>
      </c>
      <c r="K2" s="10"/>
      <c r="L2" s="10">
        <v>30</v>
      </c>
      <c r="M2" s="10"/>
      <c r="N2" s="10"/>
      <c r="O2" s="10"/>
      <c r="P2" s="13">
        <f>IF(ISNUMBER(LARGE($F2:$O2,1)),LARGE($F2:$O2,1),0)</f>
        <v>30</v>
      </c>
      <c r="Q2" s="13">
        <f>IF(ISNUMBER(LARGE($F2:$O2,2)),LARGE($F2:$O2,2),0)</f>
        <v>30</v>
      </c>
      <c r="R2" s="13">
        <f>IF(ISNUMBER(LARGE($F2:$O2,3)),LARGE($F2:$O2,3),0)</f>
        <v>30</v>
      </c>
      <c r="S2" s="13">
        <f>IF(ISNUMBER(LARGE($F2:$O2,4)),LARGE($F2:$O2,4),0)</f>
        <v>30</v>
      </c>
      <c r="T2" s="13">
        <f>IF(ISNUMBER(LARGE($F2:$O2,5)),LARGE($F2:$O2,5),0)</f>
        <v>30</v>
      </c>
    </row>
    <row r="3" spans="1:20" ht="12.75">
      <c r="A3" s="5">
        <f>IF(B3&lt;&gt;"",RANK(B3,B$1:B$65382),"")</f>
        <v>1</v>
      </c>
      <c r="B3" s="6">
        <f>SUM(P3:T3)</f>
        <v>150</v>
      </c>
      <c r="C3" s="7" t="s">
        <v>18</v>
      </c>
      <c r="D3" s="14" t="s">
        <v>19</v>
      </c>
      <c r="E3" s="8" t="s">
        <v>20</v>
      </c>
      <c r="F3" s="15">
        <v>30</v>
      </c>
      <c r="G3" s="10">
        <v>30</v>
      </c>
      <c r="H3" s="10"/>
      <c r="I3" s="10">
        <v>30</v>
      </c>
      <c r="J3" s="12">
        <v>30</v>
      </c>
      <c r="K3" s="10"/>
      <c r="L3" s="10">
        <v>30</v>
      </c>
      <c r="M3" s="10"/>
      <c r="N3" s="10"/>
      <c r="O3" s="10"/>
      <c r="P3" s="13">
        <f>IF(ISNUMBER(LARGE($F3:$O3,1)),LARGE($F3:$O3,1),0)</f>
        <v>30</v>
      </c>
      <c r="Q3" s="13">
        <f>IF(ISNUMBER(LARGE($F3:$O3,2)),LARGE($F3:$O3,2),0)</f>
        <v>30</v>
      </c>
      <c r="R3" s="13">
        <f>IF(ISNUMBER(LARGE($F3:$O3,3)),LARGE($F3:$O3,3),0)</f>
        <v>30</v>
      </c>
      <c r="S3" s="13">
        <f>IF(ISNUMBER(LARGE($F3:$O3,4)),LARGE($F3:$O3,4),0)</f>
        <v>30</v>
      </c>
      <c r="T3" s="13">
        <f>IF(ISNUMBER(LARGE($F3:$O3,5)),LARGE($F3:$O3,5),0)</f>
        <v>30</v>
      </c>
    </row>
    <row r="4" spans="1:20" ht="12.75">
      <c r="A4" s="5">
        <f>IF(B4&lt;&gt;"",RANK(B4,B$1:B$65382),"")</f>
        <v>3</v>
      </c>
      <c r="B4" s="6">
        <f>SUM(P4:T4)</f>
        <v>139</v>
      </c>
      <c r="C4" s="14" t="s">
        <v>21</v>
      </c>
      <c r="D4" s="14" t="s">
        <v>22</v>
      </c>
      <c r="E4" s="14" t="s">
        <v>23</v>
      </c>
      <c r="F4" s="16">
        <v>27</v>
      </c>
      <c r="G4" s="10">
        <v>25</v>
      </c>
      <c r="H4" s="11">
        <v>27</v>
      </c>
      <c r="I4" s="10">
        <v>30</v>
      </c>
      <c r="J4" s="12">
        <v>25</v>
      </c>
      <c r="K4" s="17">
        <v>30</v>
      </c>
      <c r="L4" s="10">
        <v>25</v>
      </c>
      <c r="M4" s="10"/>
      <c r="N4" s="10"/>
      <c r="O4" s="10"/>
      <c r="P4" s="13">
        <f>IF(ISNUMBER(LARGE($F4:$O4,1)),LARGE($F4:$O4,1),0)</f>
        <v>30</v>
      </c>
      <c r="Q4" s="13">
        <f>IF(ISNUMBER(LARGE($F4:$O4,2)),LARGE($F4:$O4,2),0)</f>
        <v>30</v>
      </c>
      <c r="R4" s="13">
        <f>IF(ISNUMBER(LARGE($F4:$O4,3)),LARGE($F4:$O4,3),0)</f>
        <v>27</v>
      </c>
      <c r="S4" s="13">
        <f>IF(ISNUMBER(LARGE($F4:$O4,4)),LARGE($F4:$O4,4),0)</f>
        <v>27</v>
      </c>
      <c r="T4" s="13">
        <f>IF(ISNUMBER(LARGE($F4:$O4,5)),LARGE($F4:$O4,5),0)</f>
        <v>25</v>
      </c>
    </row>
    <row r="5" spans="1:20" ht="12.75">
      <c r="A5" s="5">
        <f>IF(B5&lt;&gt;"",RANK(B5,B$1:B$65382),"")</f>
        <v>4</v>
      </c>
      <c r="B5" s="6">
        <f>SUM(P5:T5)</f>
        <v>109</v>
      </c>
      <c r="C5" s="14" t="s">
        <v>24</v>
      </c>
      <c r="D5" s="14" t="s">
        <v>25</v>
      </c>
      <c r="E5" s="8" t="s">
        <v>26</v>
      </c>
      <c r="F5" s="9"/>
      <c r="G5" s="10">
        <v>27</v>
      </c>
      <c r="H5" s="11">
        <v>30</v>
      </c>
      <c r="I5" s="10">
        <v>25</v>
      </c>
      <c r="J5" s="12">
        <v>27</v>
      </c>
      <c r="K5" s="10"/>
      <c r="L5" s="10"/>
      <c r="M5" s="10"/>
      <c r="N5" s="10"/>
      <c r="O5" s="10"/>
      <c r="P5" s="13">
        <f>IF(ISNUMBER(LARGE($F5:$O5,1)),LARGE($F5:$O5,1),0)</f>
        <v>30</v>
      </c>
      <c r="Q5" s="13">
        <f>IF(ISNUMBER(LARGE($F5:$O5,2)),LARGE($F5:$O5,2),0)</f>
        <v>27</v>
      </c>
      <c r="R5" s="13">
        <f>IF(ISNUMBER(LARGE($F5:$O5,3)),LARGE($F5:$O5,3),0)</f>
        <v>27</v>
      </c>
      <c r="S5" s="13">
        <f>IF(ISNUMBER(LARGE($F5:$O5,4)),LARGE($F5:$O5,4),0)</f>
        <v>25</v>
      </c>
      <c r="T5" s="13">
        <f>IF(ISNUMBER(LARGE($F5:$O5,5)),LARGE($F5:$O5,5),0)</f>
        <v>0</v>
      </c>
    </row>
    <row r="6" spans="1:20" ht="12.75">
      <c r="A6" s="5">
        <f>IF(B6&lt;&gt;"",RANK(B6,B$1:B$65382),"")</f>
        <v>5</v>
      </c>
      <c r="B6" s="6">
        <f>SUM(P6:T6)</f>
        <v>82</v>
      </c>
      <c r="C6" s="14" t="s">
        <v>27</v>
      </c>
      <c r="D6" s="14" t="s">
        <v>28</v>
      </c>
      <c r="E6" s="8" t="s">
        <v>17</v>
      </c>
      <c r="F6" s="16">
        <v>25</v>
      </c>
      <c r="G6" s="10"/>
      <c r="H6" s="11"/>
      <c r="I6" s="10"/>
      <c r="J6" s="12"/>
      <c r="K6" s="10">
        <v>30</v>
      </c>
      <c r="L6" s="10">
        <v>27</v>
      </c>
      <c r="M6" s="10"/>
      <c r="N6" s="10"/>
      <c r="O6" s="10"/>
      <c r="P6" s="13">
        <f>IF(ISNUMBER(LARGE($F6:$O6,1)),LARGE($F6:$O6,1),0)</f>
        <v>30</v>
      </c>
      <c r="Q6" s="13">
        <f>IF(ISNUMBER(LARGE($F6:$O6,2)),LARGE($F6:$O6,2),0)</f>
        <v>27</v>
      </c>
      <c r="R6" s="13">
        <f>IF(ISNUMBER(LARGE($F6:$O6,3)),LARGE($F6:$O6,3),0)</f>
        <v>25</v>
      </c>
      <c r="S6" s="13">
        <f>IF(ISNUMBER(LARGE($F6:$O6,4)),LARGE($F6:$O6,4),0)</f>
        <v>0</v>
      </c>
      <c r="T6" s="13">
        <f>IF(ISNUMBER(LARGE($F6:$O6,5)),LARGE($F6:$O6,5),0)</f>
        <v>0</v>
      </c>
    </row>
    <row r="7" spans="1:20" ht="12.75">
      <c r="A7" s="5">
        <f>IF(B7&lt;&gt;"",RANK(B7,B$1:B$65382),"")</f>
        <v>6</v>
      </c>
      <c r="B7" s="6">
        <f>SUM(P7:T7)</f>
        <v>80</v>
      </c>
      <c r="C7" s="14" t="s">
        <v>21</v>
      </c>
      <c r="D7" s="14" t="s">
        <v>29</v>
      </c>
      <c r="E7" s="8" t="s">
        <v>23</v>
      </c>
      <c r="F7" s="9"/>
      <c r="G7" s="10"/>
      <c r="H7" s="11"/>
      <c r="I7" s="10">
        <v>30</v>
      </c>
      <c r="J7" s="12">
        <v>25</v>
      </c>
      <c r="K7" s="10"/>
      <c r="L7" s="10">
        <v>25</v>
      </c>
      <c r="M7" s="10"/>
      <c r="N7" s="10"/>
      <c r="O7" s="10"/>
      <c r="P7" s="13">
        <f>IF(ISNUMBER(LARGE($F7:$O7,1)),LARGE($F7:$O7,1),0)</f>
        <v>30</v>
      </c>
      <c r="Q7" s="13">
        <f>IF(ISNUMBER(LARGE($F7:$O7,2)),LARGE($F7:$O7,2),0)</f>
        <v>25</v>
      </c>
      <c r="R7" s="13">
        <f>IF(ISNUMBER(LARGE($F7:$O7,3)),LARGE($F7:$O7,3),0)</f>
        <v>25</v>
      </c>
      <c r="S7" s="13">
        <f>IF(ISNUMBER(LARGE($F7:$O7,4)),LARGE($F7:$O7,4),0)</f>
        <v>0</v>
      </c>
      <c r="T7" s="13">
        <f>IF(ISNUMBER(LARGE($F7:$O7,5)),LARGE($F7:$O7,5),0)</f>
        <v>0</v>
      </c>
    </row>
    <row r="8" spans="1:20" ht="12.75">
      <c r="A8" s="5">
        <f>IF(B8&lt;&gt;"",RANK(B8,B$1:B$65382),"")</f>
        <v>7</v>
      </c>
      <c r="B8" s="6">
        <f>SUM(P8:T8)</f>
        <v>75</v>
      </c>
      <c r="C8" s="14" t="s">
        <v>30</v>
      </c>
      <c r="D8" s="14" t="s">
        <v>22</v>
      </c>
      <c r="E8" s="8" t="s">
        <v>31</v>
      </c>
      <c r="F8" s="16">
        <v>23</v>
      </c>
      <c r="G8" s="10">
        <v>27</v>
      </c>
      <c r="H8" s="11">
        <v>25</v>
      </c>
      <c r="I8" s="10"/>
      <c r="J8" s="12"/>
      <c r="K8" s="10"/>
      <c r="L8" s="10"/>
      <c r="M8" s="10"/>
      <c r="N8" s="10"/>
      <c r="O8" s="10"/>
      <c r="P8" s="13">
        <f>IF(ISNUMBER(LARGE($F8:$O8,1)),LARGE($F8:$O8,1),0)</f>
        <v>27</v>
      </c>
      <c r="Q8" s="13">
        <f>IF(ISNUMBER(LARGE($F8:$O8,2)),LARGE($F8:$O8,2),0)</f>
        <v>25</v>
      </c>
      <c r="R8" s="13">
        <f>IF(ISNUMBER(LARGE($F8:$O8,3)),LARGE($F8:$O8,3),0)</f>
        <v>23</v>
      </c>
      <c r="S8" s="13">
        <f>IF(ISNUMBER(LARGE($F8:$O8,4)),LARGE($F8:$O8,4),0)</f>
        <v>0</v>
      </c>
      <c r="T8" s="13">
        <f>IF(ISNUMBER(LARGE($F8:$O8,5)),LARGE($F8:$O8,5),0)</f>
        <v>0</v>
      </c>
    </row>
    <row r="9" spans="1:20" ht="12.75">
      <c r="A9" s="5">
        <f>IF(B9&lt;&gt;"",RANK(B9,B$1:B$65382),"")</f>
        <v>8</v>
      </c>
      <c r="B9" s="6">
        <f>SUM(P9:T9)</f>
        <v>55</v>
      </c>
      <c r="C9" s="14" t="s">
        <v>24</v>
      </c>
      <c r="D9" s="14" t="s">
        <v>32</v>
      </c>
      <c r="E9" s="8" t="s">
        <v>26</v>
      </c>
      <c r="F9" s="9"/>
      <c r="G9" s="10"/>
      <c r="H9" s="11">
        <v>30</v>
      </c>
      <c r="I9" s="10">
        <v>25</v>
      </c>
      <c r="J9" s="12"/>
      <c r="K9" s="10"/>
      <c r="L9" s="10"/>
      <c r="M9" s="10"/>
      <c r="N9" s="10"/>
      <c r="O9" s="10"/>
      <c r="P9" s="13">
        <f>IF(ISNUMBER(LARGE($F9:$O9,1)),LARGE($F9:$O9,1),0)</f>
        <v>30</v>
      </c>
      <c r="Q9" s="13">
        <f>IF(ISNUMBER(LARGE($F9:$O9,2)),LARGE($F9:$O9,2),0)</f>
        <v>25</v>
      </c>
      <c r="R9" s="13">
        <f>IF(ISNUMBER(LARGE($F9:$O9,3)),LARGE($F9:$O9,3),0)</f>
        <v>0</v>
      </c>
      <c r="S9" s="13">
        <f>IF(ISNUMBER(LARGE($F9:$O9,4)),LARGE($F9:$O9,4),0)</f>
        <v>0</v>
      </c>
      <c r="T9" s="13">
        <f>IF(ISNUMBER(LARGE($F9:$O9,5)),LARGE($F9:$O9,5),0)</f>
        <v>0</v>
      </c>
    </row>
    <row r="10" spans="1:20" ht="12.75">
      <c r="A10" s="5">
        <f>IF(B10&lt;&gt;"",RANK(B10,B$1:B$65382),"")</f>
        <v>9</v>
      </c>
      <c r="B10" s="6">
        <f>SUM(P10:T10)</f>
        <v>54</v>
      </c>
      <c r="C10" s="14" t="s">
        <v>33</v>
      </c>
      <c r="D10" s="14" t="s">
        <v>34</v>
      </c>
      <c r="E10" s="8" t="s">
        <v>35</v>
      </c>
      <c r="F10" s="9"/>
      <c r="G10" s="10"/>
      <c r="H10" s="11">
        <v>27</v>
      </c>
      <c r="I10" s="10"/>
      <c r="J10" s="12"/>
      <c r="K10" s="10"/>
      <c r="L10" s="10">
        <v>27</v>
      </c>
      <c r="M10" s="10"/>
      <c r="N10" s="10"/>
      <c r="O10" s="10"/>
      <c r="P10" s="13">
        <f>IF(ISNUMBER(LARGE($F10:$O10,1)),LARGE($F10:$O10,1),0)</f>
        <v>27</v>
      </c>
      <c r="Q10" s="13">
        <f>IF(ISNUMBER(LARGE($F10:$O10,2)),LARGE($F10:$O10,2),0)</f>
        <v>27</v>
      </c>
      <c r="R10" s="13">
        <f>IF(ISNUMBER(LARGE($F10:$O10,3)),LARGE($F10:$O10,3),0)</f>
        <v>0</v>
      </c>
      <c r="S10" s="13">
        <f>IF(ISNUMBER(LARGE($F10:$O10,4)),LARGE($F10:$O10,4),0)</f>
        <v>0</v>
      </c>
      <c r="T10" s="13">
        <f>IF(ISNUMBER(LARGE($F10:$O10,5)),LARGE($F10:$O10,5),0)</f>
        <v>0</v>
      </c>
    </row>
    <row r="11" spans="1:20" ht="12.75">
      <c r="A11" s="5">
        <f>IF(B11&lt;&gt;"",RANK(B11,B$1:B$65382),"")</f>
        <v>10</v>
      </c>
      <c r="B11" s="6">
        <f>SUM(P11:T11)</f>
        <v>48</v>
      </c>
      <c r="C11" s="14" t="s">
        <v>36</v>
      </c>
      <c r="D11" s="14" t="s">
        <v>19</v>
      </c>
      <c r="E11" s="14" t="s">
        <v>20</v>
      </c>
      <c r="F11" s="16">
        <v>25</v>
      </c>
      <c r="G11" s="10"/>
      <c r="H11" s="11"/>
      <c r="I11" s="10"/>
      <c r="J11" s="12"/>
      <c r="K11" s="10"/>
      <c r="L11" s="10">
        <v>23</v>
      </c>
      <c r="M11" s="10"/>
      <c r="N11" s="10"/>
      <c r="O11" s="10"/>
      <c r="P11" s="13">
        <f>IF(ISNUMBER(LARGE($F11:$O11,1)),LARGE($F11:$O11,1),0)</f>
        <v>25</v>
      </c>
      <c r="Q11" s="13">
        <f>IF(ISNUMBER(LARGE($F11:$O11,2)),LARGE($F11:$O11,2),0)</f>
        <v>23</v>
      </c>
      <c r="R11" s="13">
        <f>IF(ISNUMBER(LARGE($F11:$O11,3)),LARGE($F11:$O11,3),0)</f>
        <v>0</v>
      </c>
      <c r="S11" s="13">
        <f>IF(ISNUMBER(LARGE($F11:$O11,4)),LARGE($F11:$O11,4),0)</f>
        <v>0</v>
      </c>
      <c r="T11" s="13">
        <f>IF(ISNUMBER(LARGE($F11:$O11,5)),LARGE($F11:$O11,5),0)</f>
        <v>0</v>
      </c>
    </row>
    <row r="12" spans="1:20" ht="12.75">
      <c r="A12" s="5">
        <f>IF(B12&lt;&gt;"",RANK(B12,B$1:B$65382),"")</f>
        <v>11</v>
      </c>
      <c r="B12" s="6">
        <f>SUM(P12:T12)</f>
        <v>44</v>
      </c>
      <c r="C12" s="14" t="s">
        <v>37</v>
      </c>
      <c r="D12" s="14" t="s">
        <v>38</v>
      </c>
      <c r="E12" s="8" t="s">
        <v>31</v>
      </c>
      <c r="F12" s="9">
        <v>21</v>
      </c>
      <c r="G12" s="10"/>
      <c r="H12" s="11"/>
      <c r="I12" s="10"/>
      <c r="J12" s="12">
        <v>23</v>
      </c>
      <c r="K12" s="10"/>
      <c r="L12" s="10"/>
      <c r="M12" s="10"/>
      <c r="N12" s="10"/>
      <c r="O12" s="10"/>
      <c r="P12" s="13">
        <f>IF(ISNUMBER(LARGE($F12:$O12,1)),LARGE($F12:$O12,1),0)</f>
        <v>23</v>
      </c>
      <c r="Q12" s="13">
        <f>IF(ISNUMBER(LARGE($F12:$O12,2)),LARGE($F12:$O12,2),0)</f>
        <v>21</v>
      </c>
      <c r="R12" s="13">
        <f>IF(ISNUMBER(LARGE($F12:$O12,3)),LARGE($F12:$O12,3),0)</f>
        <v>0</v>
      </c>
      <c r="S12" s="13">
        <f>IF(ISNUMBER(LARGE($F12:$O12,4)),LARGE($F12:$O12,4),0)</f>
        <v>0</v>
      </c>
      <c r="T12" s="13">
        <f>IF(ISNUMBER(LARGE($F12:$O12,5)),LARGE($F12:$O12,5),0)</f>
        <v>0</v>
      </c>
    </row>
    <row r="13" spans="1:20" ht="12.75">
      <c r="A13" s="5">
        <f>IF(B13&lt;&gt;"",RANK(B13,B$1:B$65382),"")</f>
        <v>12</v>
      </c>
      <c r="B13" s="6">
        <f>SUM(P13:T13)</f>
        <v>27</v>
      </c>
      <c r="C13" s="14" t="s">
        <v>39</v>
      </c>
      <c r="D13" s="14" t="s">
        <v>40</v>
      </c>
      <c r="E13" s="8" t="s">
        <v>26</v>
      </c>
      <c r="F13" s="9"/>
      <c r="G13" s="10"/>
      <c r="H13" s="11"/>
      <c r="I13" s="10"/>
      <c r="J13" s="12">
        <v>27</v>
      </c>
      <c r="K13" s="10"/>
      <c r="L13" s="10"/>
      <c r="M13" s="10"/>
      <c r="N13" s="10"/>
      <c r="O13" s="10"/>
      <c r="P13" s="13">
        <f>IF(ISNUMBER(LARGE($F13:$O13,1)),LARGE($F13:$O13,1),0)</f>
        <v>27</v>
      </c>
      <c r="Q13" s="13">
        <f>IF(ISNUMBER(LARGE($F13:$O13,2)),LARGE($F13:$O13,2),0)</f>
        <v>0</v>
      </c>
      <c r="R13" s="13">
        <f>IF(ISNUMBER(LARGE($F13:$O13,3)),LARGE($F13:$O13,3),0)</f>
        <v>0</v>
      </c>
      <c r="S13" s="13">
        <f>IF(ISNUMBER(LARGE($F13:$O13,4)),LARGE($F13:$O13,4),0)</f>
        <v>0</v>
      </c>
      <c r="T13" s="13">
        <f>IF(ISNUMBER(LARGE($F13:$O13,5)),LARGE($F13:$O13,5),0)</f>
        <v>0</v>
      </c>
    </row>
    <row r="14" spans="1:20" ht="12.75">
      <c r="A14" s="5">
        <f>IF(B14&lt;&gt;"",RANK(B14,B$1:B$65382),"")</f>
        <v>13</v>
      </c>
      <c r="B14" s="6">
        <f>SUM(P14:T14)</f>
        <v>23</v>
      </c>
      <c r="C14" s="14" t="s">
        <v>41</v>
      </c>
      <c r="D14" s="14" t="s">
        <v>32</v>
      </c>
      <c r="E14" s="8" t="s">
        <v>42</v>
      </c>
      <c r="F14" s="16">
        <v>23</v>
      </c>
      <c r="G14" s="10"/>
      <c r="H14" s="11"/>
      <c r="I14" s="10"/>
      <c r="J14" s="12"/>
      <c r="K14" s="10"/>
      <c r="L14" s="10"/>
      <c r="M14" s="10"/>
      <c r="N14" s="10"/>
      <c r="O14" s="10"/>
      <c r="P14" s="13">
        <f>IF(ISNUMBER(LARGE($F14:$O14,1)),LARGE($F14:$O14,1),0)</f>
        <v>23</v>
      </c>
      <c r="Q14" s="13">
        <f>IF(ISNUMBER(LARGE($F14:$O14,2)),LARGE($F14:$O14,2),0)</f>
        <v>0</v>
      </c>
      <c r="R14" s="13">
        <f>IF(ISNUMBER(LARGE($F14:$O14,3)),LARGE($F14:$O14,3),0)</f>
        <v>0</v>
      </c>
      <c r="S14" s="13">
        <f>IF(ISNUMBER(LARGE($F14:$O14,4)),LARGE($F14:$O14,4),0)</f>
        <v>0</v>
      </c>
      <c r="T14" s="13">
        <f>IF(ISNUMBER(LARGE($F14:$O14,5)),LARGE($F14:$O14,5),0)</f>
        <v>0</v>
      </c>
    </row>
    <row r="15" spans="1:20" ht="12.75">
      <c r="A15" s="5">
        <f>IF(B15&lt;&gt;"",RANK(B15,B$1:B$65382),"")</f>
        <v>14</v>
      </c>
      <c r="B15" s="6">
        <f>SUM(P15:T15)</f>
        <v>21</v>
      </c>
      <c r="C15" s="14" t="s">
        <v>43</v>
      </c>
      <c r="D15" s="14" t="s">
        <v>38</v>
      </c>
      <c r="E15" s="8" t="s">
        <v>44</v>
      </c>
      <c r="F15" s="9"/>
      <c r="G15" s="10"/>
      <c r="H15" s="11"/>
      <c r="I15" s="10"/>
      <c r="J15" s="12"/>
      <c r="K15" s="10"/>
      <c r="L15" s="10">
        <v>21</v>
      </c>
      <c r="M15" s="10"/>
      <c r="N15" s="10"/>
      <c r="O15" s="10"/>
      <c r="P15" s="13">
        <f>IF(ISNUMBER(LARGE($F15:$O15,1)),LARGE($F15:$O15,1),0)</f>
        <v>21</v>
      </c>
      <c r="Q15" s="13">
        <f>IF(ISNUMBER(LARGE($F15:$O15,2)),LARGE($F15:$O15,2),0)</f>
        <v>0</v>
      </c>
      <c r="R15" s="13">
        <f>IF(ISNUMBER(LARGE($F15:$O15,3)),LARGE($F15:$O15,3),0)</f>
        <v>0</v>
      </c>
      <c r="S15" s="13">
        <f>IF(ISNUMBER(LARGE($F15:$O15,4)),LARGE($F15:$O15,4),0)</f>
        <v>0</v>
      </c>
      <c r="T15" s="13">
        <f>IF(ISNUMBER(LARGE($F15:$O15,5)),LARGE($F15:$O15,5),0)</f>
        <v>0</v>
      </c>
    </row>
    <row r="16" spans="1:20" ht="12.75">
      <c r="A16" s="5">
        <f>IF(B16&lt;&gt;"",RANK(B16,B$1:B$65382),"")</f>
        <v>15</v>
      </c>
      <c r="B16" s="6">
        <f>SUM(P16:T16)</f>
        <v>20</v>
      </c>
      <c r="C16" s="14" t="s">
        <v>45</v>
      </c>
      <c r="D16" s="14" t="s">
        <v>46</v>
      </c>
      <c r="E16" s="8" t="s">
        <v>23</v>
      </c>
      <c r="F16" s="9">
        <v>20</v>
      </c>
      <c r="G16" s="10"/>
      <c r="H16" s="11"/>
      <c r="I16" s="10"/>
      <c r="J16" s="12"/>
      <c r="K16" s="10"/>
      <c r="L16" s="10"/>
      <c r="M16" s="10"/>
      <c r="N16" s="10"/>
      <c r="O16" s="10"/>
      <c r="P16" s="13">
        <f>IF(ISNUMBER(LARGE($F16:$O16,1)),LARGE($F16:$O16,1),0)</f>
        <v>20</v>
      </c>
      <c r="Q16" s="13">
        <f>IF(ISNUMBER(LARGE($F16:$O16,2)),LARGE($F16:$O16,2),0)</f>
        <v>0</v>
      </c>
      <c r="R16" s="13">
        <f>IF(ISNUMBER(LARGE($F16:$O16,3)),LARGE($F16:$O16,3),0)</f>
        <v>0</v>
      </c>
      <c r="S16" s="13">
        <f>IF(ISNUMBER(LARGE($F16:$O16,4)),LARGE($F16:$O16,4),0)</f>
        <v>0</v>
      </c>
      <c r="T16" s="13">
        <f>IF(ISNUMBER(LARGE($F16:$O16,5)),LARGE($F16:$O16,5),0)</f>
        <v>0</v>
      </c>
    </row>
    <row r="17" spans="1:20" ht="12.75">
      <c r="A17" s="5">
        <f>IF(B17&lt;&gt;"",RANK(B17,B$1:B$65382),"")</f>
        <v>15</v>
      </c>
      <c r="B17" s="6">
        <f>SUM(P17:T17)</f>
        <v>20</v>
      </c>
      <c r="C17" s="14" t="s">
        <v>47</v>
      </c>
      <c r="D17" s="14" t="s">
        <v>48</v>
      </c>
      <c r="E17" s="8" t="s">
        <v>42</v>
      </c>
      <c r="F17" s="9"/>
      <c r="G17" s="10"/>
      <c r="H17" s="11"/>
      <c r="I17" s="10"/>
      <c r="J17" s="12"/>
      <c r="K17" s="10"/>
      <c r="L17" s="10">
        <v>20</v>
      </c>
      <c r="M17" s="10"/>
      <c r="N17" s="10"/>
      <c r="O17" s="10"/>
      <c r="P17" s="13">
        <f>IF(ISNUMBER(LARGE($F17:$O17,1)),LARGE($F17:$O17,1),0)</f>
        <v>20</v>
      </c>
      <c r="Q17" s="13">
        <f>IF(ISNUMBER(LARGE($F17:$O17,2)),LARGE($F17:$O17,2),0)</f>
        <v>0</v>
      </c>
      <c r="R17" s="13">
        <f>IF(ISNUMBER(LARGE($F17:$O17,3)),LARGE($F17:$O17,3),0)</f>
        <v>0</v>
      </c>
      <c r="S17" s="13">
        <f>IF(ISNUMBER(LARGE($F17:$O17,4)),LARGE($F17:$O17,4),0)</f>
        <v>0</v>
      </c>
      <c r="T17" s="13">
        <f>IF(ISNUMBER(LARGE($F17:$O17,5)),LARGE($F17:$O17,5),0)</f>
        <v>0</v>
      </c>
    </row>
    <row r="18" spans="1:20" ht="12.75">
      <c r="A18" s="5">
        <f>IF(B18&lt;&gt;"",RANK(B18,B$1:B$65382),"")</f>
        <v>17</v>
      </c>
      <c r="B18" s="6">
        <f>SUM(P18:T18)</f>
        <v>19</v>
      </c>
      <c r="C18" s="14" t="s">
        <v>21</v>
      </c>
      <c r="D18" s="14" t="s">
        <v>49</v>
      </c>
      <c r="E18" s="8" t="s">
        <v>23</v>
      </c>
      <c r="F18" s="9"/>
      <c r="G18" s="10"/>
      <c r="H18" s="11"/>
      <c r="I18" s="10"/>
      <c r="J18" s="12"/>
      <c r="K18" s="10"/>
      <c r="L18" s="10">
        <v>19</v>
      </c>
      <c r="M18" s="10"/>
      <c r="N18" s="10"/>
      <c r="O18" s="10"/>
      <c r="P18" s="13">
        <f>IF(ISNUMBER(LARGE($F18:$O18,1)),LARGE($F18:$O18,1),0)</f>
        <v>19</v>
      </c>
      <c r="Q18" s="13">
        <f>IF(ISNUMBER(LARGE($F18:$O18,2)),LARGE($F18:$O18,2),0)</f>
        <v>0</v>
      </c>
      <c r="R18" s="13">
        <f>IF(ISNUMBER(LARGE($F18:$O18,3)),LARGE($F18:$O18,3),0)</f>
        <v>0</v>
      </c>
      <c r="S18" s="13">
        <f>IF(ISNUMBER(LARGE($F18:$O18,4)),LARGE($F18:$O18,4),0)</f>
        <v>0</v>
      </c>
      <c r="T18" s="13">
        <f>IF(ISNUMBER(LARGE($F18:$O18,5)),LARGE($F18:$O18,5),0)</f>
        <v>0</v>
      </c>
    </row>
  </sheetData>
  <sheetProtection selectLockedCells="1" selectUnlockedCells="1"/>
  <printOptions/>
  <pageMargins left="0.3902777777777778" right="0.49444444444444446" top="0.63125" bottom="0.5041666666666667" header="0.39375" footer="0.5118055555555555"/>
  <pageSetup horizontalDpi="300" verticalDpi="300" orientation="portrait" paperSize="9" scale="85"/>
  <headerFooter alignWithMargins="0">
    <oddHeader>&amp;L&amp;"Arial,Normalny"2012&amp;C&amp;"Arial,Normalny"PUCHAR DOLNEGO ŚLĄSKA W MARSZACH NA ORIENTACJĘ&amp;R&amp;"Arial,Normalny"KATEGORIA 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2">
      <selection activeCell="A3" sqref="A3"/>
    </sheetView>
  </sheetViews>
  <sheetFormatPr defaultColWidth="9.00390625" defaultRowHeight="12.75"/>
  <cols>
    <col min="1" max="1" width="5.125" style="0" customWidth="1"/>
    <col min="2" max="2" width="4.25390625" style="0" customWidth="1"/>
    <col min="3" max="3" width="14.50390625" style="0" customWidth="1"/>
    <col min="4" max="4" width="10.75390625" style="0" customWidth="1"/>
    <col min="5" max="5" width="30.625" style="0" customWidth="1"/>
    <col min="6" max="15" width="4.75390625" style="1" customWidth="1"/>
    <col min="16" max="20" width="0" style="0" hidden="1" customWidth="1"/>
  </cols>
  <sheetData>
    <row r="1" spans="1:15" ht="85.5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20" ht="12.75">
      <c r="A2" s="5">
        <f>IF(B2&lt;&gt;"",RANK(B2,B$1:B$65375),"")</f>
        <v>1</v>
      </c>
      <c r="B2" s="6">
        <f>SUM(P2:T2)</f>
        <v>150</v>
      </c>
      <c r="C2" s="14" t="s">
        <v>50</v>
      </c>
      <c r="D2" s="14" t="s">
        <v>51</v>
      </c>
      <c r="E2" s="8" t="s">
        <v>52</v>
      </c>
      <c r="F2" s="16">
        <v>30</v>
      </c>
      <c r="G2" s="10">
        <v>27</v>
      </c>
      <c r="H2" s="11">
        <v>30</v>
      </c>
      <c r="I2" s="10">
        <v>30</v>
      </c>
      <c r="J2" s="12">
        <v>30</v>
      </c>
      <c r="K2" s="10">
        <v>30</v>
      </c>
      <c r="L2" s="10"/>
      <c r="M2" s="10"/>
      <c r="N2" s="10"/>
      <c r="O2" s="10"/>
      <c r="P2" s="13">
        <f>IF(ISNUMBER(LARGE($F2:$O2,1)),LARGE($F2:$O2,1),0)</f>
        <v>30</v>
      </c>
      <c r="Q2" s="13">
        <f>IF(ISNUMBER(LARGE($F2:$O2,2)),LARGE($F2:$O2,2),0)</f>
        <v>30</v>
      </c>
      <c r="R2" s="13">
        <f>IF(ISNUMBER(LARGE($F2:$O2,3)),LARGE($F2:$O2,3),0)</f>
        <v>30</v>
      </c>
      <c r="S2" s="13">
        <f>IF(ISNUMBER(LARGE($F2:$O2,4)),LARGE($F2:$O2,4),0)</f>
        <v>30</v>
      </c>
      <c r="T2" s="13">
        <f>IF(ISNUMBER(LARGE($F2:$O2,5)),LARGE($F2:$O2,5),0)</f>
        <v>30</v>
      </c>
    </row>
    <row r="3" spans="1:20" ht="12.75">
      <c r="A3" s="5">
        <f>IF(B3&lt;&gt;"",RANK(B3,B$1:B$65375),"")</f>
        <v>1</v>
      </c>
      <c r="B3" s="6">
        <f>SUM(P3:T3)</f>
        <v>150</v>
      </c>
      <c r="C3" s="14" t="s">
        <v>53</v>
      </c>
      <c r="D3" s="14" t="s">
        <v>48</v>
      </c>
      <c r="E3" s="8" t="s">
        <v>52</v>
      </c>
      <c r="F3" s="10">
        <v>30</v>
      </c>
      <c r="G3" s="10"/>
      <c r="H3" s="11">
        <v>30</v>
      </c>
      <c r="I3" s="10">
        <v>30</v>
      </c>
      <c r="J3" s="12">
        <v>30</v>
      </c>
      <c r="K3" s="10">
        <v>30</v>
      </c>
      <c r="L3" s="10">
        <v>21</v>
      </c>
      <c r="M3" s="10"/>
      <c r="N3" s="10"/>
      <c r="O3" s="10"/>
      <c r="P3" s="13">
        <f>IF(ISNUMBER(LARGE($F3:$O3,1)),LARGE($F3:$O3,1),0)</f>
        <v>30</v>
      </c>
      <c r="Q3" s="13">
        <f>IF(ISNUMBER(LARGE($F3:$O3,2)),LARGE($F3:$O3,2),0)</f>
        <v>30</v>
      </c>
      <c r="R3" s="13">
        <f>IF(ISNUMBER(LARGE($F3:$O3,3)),LARGE($F3:$O3,3),0)</f>
        <v>30</v>
      </c>
      <c r="S3" s="13">
        <f>IF(ISNUMBER(LARGE($F3:$O3,4)),LARGE($F3:$O3,4),0)</f>
        <v>30</v>
      </c>
      <c r="T3" s="13">
        <f>IF(ISNUMBER(LARGE($F3:$O3,5)),LARGE($F3:$O3,5),0)</f>
        <v>30</v>
      </c>
    </row>
    <row r="4" spans="1:20" ht="12.75">
      <c r="A4" s="5">
        <f>IF(B4&lt;&gt;"",RANK(B4,B$1:B$65375),"")</f>
        <v>3</v>
      </c>
      <c r="B4" s="6">
        <f>SUM(P4:T4)</f>
        <v>123</v>
      </c>
      <c r="C4" s="14" t="s">
        <v>54</v>
      </c>
      <c r="D4" s="14" t="s">
        <v>55</v>
      </c>
      <c r="E4" s="14" t="s">
        <v>26</v>
      </c>
      <c r="F4" s="16"/>
      <c r="G4" s="10">
        <v>21</v>
      </c>
      <c r="H4" s="11">
        <v>25</v>
      </c>
      <c r="I4" s="10">
        <v>23</v>
      </c>
      <c r="J4" s="12">
        <v>23</v>
      </c>
      <c r="K4" s="10">
        <v>27</v>
      </c>
      <c r="L4" s="10">
        <v>25</v>
      </c>
      <c r="M4" s="10"/>
      <c r="N4" s="10"/>
      <c r="O4" s="10"/>
      <c r="P4" s="13">
        <f>IF(ISNUMBER(LARGE($F4:$O4,1)),LARGE($F4:$O4,1),0)</f>
        <v>27</v>
      </c>
      <c r="Q4" s="13">
        <f>IF(ISNUMBER(LARGE($F4:$O4,2)),LARGE($F4:$O4,2),0)</f>
        <v>25</v>
      </c>
      <c r="R4" s="13">
        <f>IF(ISNUMBER(LARGE($F4:$O4,3)),LARGE($F4:$O4,3),0)</f>
        <v>25</v>
      </c>
      <c r="S4" s="13">
        <f>IF(ISNUMBER(LARGE($F4:$O4,4)),LARGE($F4:$O4,4),0)</f>
        <v>23</v>
      </c>
      <c r="T4" s="13">
        <f>IF(ISNUMBER(LARGE($F4:$O4,5)),LARGE($F4:$O4,5),0)</f>
        <v>23</v>
      </c>
    </row>
    <row r="5" spans="1:20" ht="12.75">
      <c r="A5" s="5">
        <f>IF(B5&lt;&gt;"",RANK(B5,B$1:B$65375),"")</f>
        <v>4</v>
      </c>
      <c r="B5" s="6">
        <f>SUM(P5:T5)</f>
        <v>121</v>
      </c>
      <c r="C5" s="14" t="s">
        <v>56</v>
      </c>
      <c r="D5" s="14" t="s">
        <v>57</v>
      </c>
      <c r="E5" s="8" t="s">
        <v>31</v>
      </c>
      <c r="F5" s="9">
        <v>25</v>
      </c>
      <c r="G5" s="10">
        <v>23</v>
      </c>
      <c r="H5" s="11">
        <v>23</v>
      </c>
      <c r="I5" s="10">
        <v>21</v>
      </c>
      <c r="J5" s="12">
        <v>25</v>
      </c>
      <c r="K5" s="10">
        <v>25</v>
      </c>
      <c r="L5" s="10"/>
      <c r="M5" s="10"/>
      <c r="N5" s="10"/>
      <c r="O5" s="10"/>
      <c r="P5" s="13">
        <f>IF(ISNUMBER(LARGE($F5:$O5,1)),LARGE($F5:$O5,1),0)</f>
        <v>25</v>
      </c>
      <c r="Q5" s="13">
        <f>IF(ISNUMBER(LARGE($F5:$O5,2)),LARGE($F5:$O5,2),0)</f>
        <v>25</v>
      </c>
      <c r="R5" s="13">
        <f>IF(ISNUMBER(LARGE($F5:$O5,3)),LARGE($F5:$O5,3),0)</f>
        <v>25</v>
      </c>
      <c r="S5" s="13">
        <f>IF(ISNUMBER(LARGE($F5:$O5,4)),LARGE($F5:$O5,4),0)</f>
        <v>23</v>
      </c>
      <c r="T5" s="13">
        <f>IF(ISNUMBER(LARGE($F5:$O5,5)),LARGE($F5:$O5,5),0)</f>
        <v>23</v>
      </c>
    </row>
    <row r="6" spans="1:20" ht="12.75">
      <c r="A6" s="5">
        <f>IF(B6&lt;&gt;"",RANK(B6,B$1:B$65375),"")</f>
        <v>4</v>
      </c>
      <c r="B6" s="6">
        <f>SUM(P6:T6)</f>
        <v>121</v>
      </c>
      <c r="C6" s="14" t="s">
        <v>58</v>
      </c>
      <c r="D6" s="14" t="s">
        <v>59</v>
      </c>
      <c r="E6" s="8" t="s">
        <v>31</v>
      </c>
      <c r="F6" s="9">
        <v>25</v>
      </c>
      <c r="G6" s="10">
        <v>23</v>
      </c>
      <c r="H6" s="11">
        <v>23</v>
      </c>
      <c r="I6" s="10">
        <v>21</v>
      </c>
      <c r="J6" s="12">
        <v>25</v>
      </c>
      <c r="K6" s="10">
        <v>25</v>
      </c>
      <c r="L6" s="10"/>
      <c r="M6" s="10"/>
      <c r="N6" s="10"/>
      <c r="O6" s="10"/>
      <c r="P6" s="13">
        <f>IF(ISNUMBER(LARGE($F6:$O6,1)),LARGE($F6:$O6,1),0)</f>
        <v>25</v>
      </c>
      <c r="Q6" s="13">
        <f>IF(ISNUMBER(LARGE($F6:$O6,2)),LARGE($F6:$O6,2),0)</f>
        <v>25</v>
      </c>
      <c r="R6" s="13">
        <f>IF(ISNUMBER(LARGE($F6:$O6,3)),LARGE($F6:$O6,3),0)</f>
        <v>25</v>
      </c>
      <c r="S6" s="13">
        <f>IF(ISNUMBER(LARGE($F6:$O6,4)),LARGE($F6:$O6,4),0)</f>
        <v>23</v>
      </c>
      <c r="T6" s="13">
        <f>IF(ISNUMBER(LARGE($F6:$O6,5)),LARGE($F6:$O6,5),0)</f>
        <v>23</v>
      </c>
    </row>
    <row r="7" spans="1:20" ht="12.75">
      <c r="A7" s="5">
        <f>IF(B7&lt;&gt;"",RANK(B7,B$1:B$65375),"")</f>
        <v>6</v>
      </c>
      <c r="B7" s="6">
        <f>SUM(P7:T7)</f>
        <v>104</v>
      </c>
      <c r="C7" s="14" t="s">
        <v>60</v>
      </c>
      <c r="D7" s="14" t="s">
        <v>61</v>
      </c>
      <c r="E7" s="14" t="s">
        <v>62</v>
      </c>
      <c r="F7" s="16">
        <v>23</v>
      </c>
      <c r="G7" s="10"/>
      <c r="H7" s="11">
        <v>27</v>
      </c>
      <c r="I7" s="10"/>
      <c r="J7" s="12"/>
      <c r="K7" s="10">
        <v>27</v>
      </c>
      <c r="L7" s="10">
        <v>27</v>
      </c>
      <c r="M7" s="10"/>
      <c r="N7" s="10"/>
      <c r="O7" s="10"/>
      <c r="P7" s="13">
        <f>IF(ISNUMBER(LARGE($F7:$O7,1)),LARGE($F7:$O7,1),0)</f>
        <v>27</v>
      </c>
      <c r="Q7" s="13">
        <f>IF(ISNUMBER(LARGE($F7:$O7,2)),LARGE($F7:$O7,2),0)</f>
        <v>27</v>
      </c>
      <c r="R7" s="13">
        <f>IF(ISNUMBER(LARGE($F7:$O7,3)),LARGE($F7:$O7,3),0)</f>
        <v>27</v>
      </c>
      <c r="S7" s="13">
        <f>IF(ISNUMBER(LARGE($F7:$O7,4)),LARGE($F7:$O7,4),0)</f>
        <v>23</v>
      </c>
      <c r="T7" s="13">
        <f>IF(ISNUMBER(LARGE($F7:$O7,5)),LARGE($F7:$O7,5),0)</f>
        <v>0</v>
      </c>
    </row>
    <row r="8" spans="1:20" ht="12.75">
      <c r="A8" s="5">
        <f>IF(B8&lt;&gt;"",RANK(B8,B$1:B$65375),"")</f>
        <v>7</v>
      </c>
      <c r="B8" s="6">
        <f>SUM(P8:T8)</f>
        <v>98</v>
      </c>
      <c r="C8" s="14" t="s">
        <v>63</v>
      </c>
      <c r="D8" s="14" t="s">
        <v>49</v>
      </c>
      <c r="E8" s="8" t="s">
        <v>64</v>
      </c>
      <c r="F8" s="16">
        <v>21</v>
      </c>
      <c r="G8" s="10">
        <v>25</v>
      </c>
      <c r="H8" s="11">
        <v>27</v>
      </c>
      <c r="I8" s="10">
        <v>25</v>
      </c>
      <c r="J8" s="12"/>
      <c r="K8" s="10"/>
      <c r="L8" s="10"/>
      <c r="M8" s="10"/>
      <c r="N8" s="10"/>
      <c r="O8" s="10"/>
      <c r="P8" s="13">
        <f>IF(ISNUMBER(LARGE($F8:$O8,1)),LARGE($F8:$O8,1),0)</f>
        <v>27</v>
      </c>
      <c r="Q8" s="13">
        <f>IF(ISNUMBER(LARGE($F8:$O8,2)),LARGE($F8:$O8,2),0)</f>
        <v>25</v>
      </c>
      <c r="R8" s="13">
        <f>IF(ISNUMBER(LARGE($F8:$O8,3)),LARGE($F8:$O8,3),0)</f>
        <v>25</v>
      </c>
      <c r="S8" s="13">
        <f>IF(ISNUMBER(LARGE($F8:$O8,4)),LARGE($F8:$O8,4),0)</f>
        <v>21</v>
      </c>
      <c r="T8" s="13">
        <f>IF(ISNUMBER(LARGE($F8:$O8,5)),LARGE($F8:$O8,5),0)</f>
        <v>0</v>
      </c>
    </row>
    <row r="9" spans="1:20" ht="12.75">
      <c r="A9" s="5">
        <f>IF(B9&lt;&gt;"",RANK(B9,B$1:B$65375),"")</f>
        <v>8</v>
      </c>
      <c r="B9" s="6">
        <f>SUM(P9:T9)</f>
        <v>84</v>
      </c>
      <c r="C9" s="14" t="s">
        <v>41</v>
      </c>
      <c r="D9" s="14" t="s">
        <v>32</v>
      </c>
      <c r="E9" s="14" t="s">
        <v>42</v>
      </c>
      <c r="F9" s="16"/>
      <c r="G9" s="10" t="s">
        <v>65</v>
      </c>
      <c r="H9" s="11" t="s">
        <v>65</v>
      </c>
      <c r="I9" s="10">
        <v>27</v>
      </c>
      <c r="J9" s="12">
        <v>27</v>
      </c>
      <c r="K9" s="10"/>
      <c r="L9" s="10">
        <v>30</v>
      </c>
      <c r="M9" s="10"/>
      <c r="N9" s="10"/>
      <c r="O9" s="10"/>
      <c r="P9" s="13">
        <f>IF(ISNUMBER(LARGE($F9:$O9,1)),LARGE($F9:$O9,1),0)</f>
        <v>30</v>
      </c>
      <c r="Q9" s="13">
        <f>IF(ISNUMBER(LARGE($F9:$O9,2)),LARGE($F9:$O9,2),0)</f>
        <v>27</v>
      </c>
      <c r="R9" s="13">
        <f>IF(ISNUMBER(LARGE($F9:$O9,3)),LARGE($F9:$O9,3),0)</f>
        <v>27</v>
      </c>
      <c r="S9" s="13">
        <f>IF(ISNUMBER(LARGE($F9:$O9,4)),LARGE($F9:$O9,4),0)</f>
        <v>0</v>
      </c>
      <c r="T9" s="13">
        <f>IF(ISNUMBER(LARGE($F9:$O9,5)),LARGE($F9:$O9,5),0)</f>
        <v>0</v>
      </c>
    </row>
    <row r="10" spans="1:20" ht="12.75">
      <c r="A10" s="5">
        <f>IF(B10&lt;&gt;"",RANK(B10,B$1:B$65375),"")</f>
        <v>9</v>
      </c>
      <c r="B10" s="6">
        <f>SUM(P10:T10)</f>
        <v>57</v>
      </c>
      <c r="C10" s="14" t="s">
        <v>66</v>
      </c>
      <c r="D10" s="14" t="s">
        <v>28</v>
      </c>
      <c r="E10" s="14" t="s">
        <v>20</v>
      </c>
      <c r="F10" s="16">
        <v>27</v>
      </c>
      <c r="G10" s="10">
        <v>30</v>
      </c>
      <c r="H10" s="11"/>
      <c r="I10" s="10"/>
      <c r="J10" s="12"/>
      <c r="K10" s="10"/>
      <c r="L10" s="10"/>
      <c r="M10" s="10"/>
      <c r="N10" s="10"/>
      <c r="O10" s="10"/>
      <c r="P10" s="13">
        <f>IF(ISNUMBER(LARGE($F10:$O10,1)),LARGE($F10:$O10,1),0)</f>
        <v>30</v>
      </c>
      <c r="Q10" s="13">
        <f>IF(ISNUMBER(LARGE($F10:$O10,2)),LARGE($F10:$O10,2),0)</f>
        <v>27</v>
      </c>
      <c r="R10" s="13">
        <f>IF(ISNUMBER(LARGE($F10:$O10,3)),LARGE($F10:$O10,3),0)</f>
        <v>0</v>
      </c>
      <c r="S10" s="13">
        <f>IF(ISNUMBER(LARGE($F10:$O10,4)),LARGE($F10:$O10,4),0)</f>
        <v>0</v>
      </c>
      <c r="T10" s="13">
        <f>IF(ISNUMBER(LARGE($F10:$O10,5)),LARGE($F10:$O10,5),0)</f>
        <v>0</v>
      </c>
    </row>
    <row r="11" spans="1:20" ht="12.75">
      <c r="A11" s="5">
        <f>IF(B11&lt;&gt;"",RANK(B11,B$1:B$65375),"")</f>
        <v>10</v>
      </c>
      <c r="B11" s="6">
        <f>SUM(P11:T11)</f>
        <v>54</v>
      </c>
      <c r="C11" s="14" t="s">
        <v>67</v>
      </c>
      <c r="D11" s="14" t="s">
        <v>19</v>
      </c>
      <c r="E11" s="14" t="s">
        <v>42</v>
      </c>
      <c r="F11" s="16"/>
      <c r="G11" s="10" t="s">
        <v>65</v>
      </c>
      <c r="H11" s="11" t="s">
        <v>65</v>
      </c>
      <c r="I11" s="10">
        <v>27</v>
      </c>
      <c r="J11" s="12">
        <v>27</v>
      </c>
      <c r="K11" s="10"/>
      <c r="L11" s="10"/>
      <c r="M11" s="10"/>
      <c r="N11" s="10"/>
      <c r="O11" s="10"/>
      <c r="P11" s="13">
        <f>IF(ISNUMBER(LARGE($F11:$O11,1)),LARGE($F11:$O11,1),0)</f>
        <v>27</v>
      </c>
      <c r="Q11" s="13">
        <f>IF(ISNUMBER(LARGE($F11:$O11,2)),LARGE($F11:$O11,2),0)</f>
        <v>27</v>
      </c>
      <c r="R11" s="13">
        <f>IF(ISNUMBER(LARGE($F11:$O11,3)),LARGE($F11:$O11,3),0)</f>
        <v>0</v>
      </c>
      <c r="S11" s="13">
        <f>IF(ISNUMBER(LARGE($F11:$O11,4)),LARGE($F11:$O11,4),0)</f>
        <v>0</v>
      </c>
      <c r="T11" s="13">
        <f>IF(ISNUMBER(LARGE($F11:$O11,5)),LARGE($F11:$O11,5),0)</f>
        <v>0</v>
      </c>
    </row>
    <row r="12" spans="1:20" ht="12.75">
      <c r="A12" s="5">
        <f>IF(B12&lt;&gt;"",RANK(B12,B$1:B$65375),"")</f>
        <v>11</v>
      </c>
      <c r="B12" s="6">
        <f>SUM(P12:T12)</f>
        <v>39</v>
      </c>
      <c r="C12" s="14" t="s">
        <v>68</v>
      </c>
      <c r="D12" s="14" t="s">
        <v>51</v>
      </c>
      <c r="E12" s="14" t="s">
        <v>69</v>
      </c>
      <c r="F12" s="16">
        <v>19</v>
      </c>
      <c r="G12" s="10" t="s">
        <v>65</v>
      </c>
      <c r="H12" s="11" t="s">
        <v>65</v>
      </c>
      <c r="I12" s="10"/>
      <c r="J12" s="12"/>
      <c r="K12" s="10"/>
      <c r="L12" s="10">
        <v>20</v>
      </c>
      <c r="M12" s="10"/>
      <c r="N12" s="10"/>
      <c r="O12" s="10"/>
      <c r="P12" s="13">
        <f>IF(ISNUMBER(LARGE($F12:$O12,1)),LARGE($F12:$O12,1),0)</f>
        <v>20</v>
      </c>
      <c r="Q12" s="13">
        <f>IF(ISNUMBER(LARGE($F12:$O12,2)),LARGE($F12:$O12,2),0)</f>
        <v>19</v>
      </c>
      <c r="R12" s="13">
        <f>IF(ISNUMBER(LARGE($F12:$O12,3)),LARGE($F12:$O12,3),0)</f>
        <v>0</v>
      </c>
      <c r="S12" s="13">
        <f>IF(ISNUMBER(LARGE($F12:$O12,4)),LARGE($F12:$O12,4),0)</f>
        <v>0</v>
      </c>
      <c r="T12" s="13">
        <f>IF(ISNUMBER(LARGE($F12:$O12,5)),LARGE($F12:$O12,5),0)</f>
        <v>0</v>
      </c>
    </row>
    <row r="13" spans="1:20" ht="12.75">
      <c r="A13" s="5">
        <f>IF(B13&lt;&gt;"",RANK(B13,B$1:B$65375),"")</f>
        <v>12</v>
      </c>
      <c r="B13" s="6">
        <f>SUM(P13:T13)</f>
        <v>30</v>
      </c>
      <c r="C13" s="14" t="s">
        <v>70</v>
      </c>
      <c r="D13" s="14" t="s">
        <v>71</v>
      </c>
      <c r="E13" s="14" t="s">
        <v>42</v>
      </c>
      <c r="F13" s="16"/>
      <c r="G13" s="10" t="s">
        <v>65</v>
      </c>
      <c r="H13" s="11" t="s">
        <v>65</v>
      </c>
      <c r="I13" s="10"/>
      <c r="J13" s="12"/>
      <c r="K13" s="10"/>
      <c r="L13" s="10">
        <v>30</v>
      </c>
      <c r="M13" s="10"/>
      <c r="N13" s="10"/>
      <c r="O13" s="10"/>
      <c r="P13" s="13">
        <f>IF(ISNUMBER(LARGE($F13:$O13,1)),LARGE($F13:$O13,1),0)</f>
        <v>30</v>
      </c>
      <c r="Q13" s="13">
        <f>IF(ISNUMBER(LARGE($F13:$O13,2)),LARGE($F13:$O13,2),0)</f>
        <v>0</v>
      </c>
      <c r="R13" s="13">
        <f>IF(ISNUMBER(LARGE($F13:$O13,3)),LARGE($F13:$O13,3),0)</f>
        <v>0</v>
      </c>
      <c r="S13" s="13">
        <f>IF(ISNUMBER(LARGE($F13:$O13,4)),LARGE($F13:$O13,4),0)</f>
        <v>0</v>
      </c>
      <c r="T13" s="13">
        <f>IF(ISNUMBER(LARGE($F13:$O13,5)),LARGE($F13:$O13,5),0)</f>
        <v>0</v>
      </c>
    </row>
    <row r="14" spans="1:20" ht="12.75">
      <c r="A14" s="5">
        <f>IF(B14&lt;&gt;"",RANK(B14,B$1:B$65375),"")</f>
        <v>13</v>
      </c>
      <c r="B14" s="6">
        <f>SUM(P14:T14)</f>
        <v>27</v>
      </c>
      <c r="C14" s="14" t="s">
        <v>33</v>
      </c>
      <c r="D14" s="14" t="s">
        <v>34</v>
      </c>
      <c r="E14" s="14" t="s">
        <v>35</v>
      </c>
      <c r="F14" s="16"/>
      <c r="G14" s="10">
        <v>27</v>
      </c>
      <c r="H14" s="11" t="s">
        <v>65</v>
      </c>
      <c r="I14" s="10"/>
      <c r="J14" s="12"/>
      <c r="K14" s="10"/>
      <c r="L14" s="10"/>
      <c r="M14" s="10"/>
      <c r="N14" s="10"/>
      <c r="O14" s="10"/>
      <c r="P14" s="13">
        <f>IF(ISNUMBER(LARGE($F14:$O14,1)),LARGE($F14:$O14,1),0)</f>
        <v>27</v>
      </c>
      <c r="Q14" s="13">
        <f>IF(ISNUMBER(LARGE($F14:$O14,2)),LARGE($F14:$O14,2),0)</f>
        <v>0</v>
      </c>
      <c r="R14" s="13">
        <f>IF(ISNUMBER(LARGE($F14:$O14,3)),LARGE($F14:$O14,3),0)</f>
        <v>0</v>
      </c>
      <c r="S14" s="13">
        <f>IF(ISNUMBER(LARGE($F14:$O14,4)),LARGE($F14:$O14,4),0)</f>
        <v>0</v>
      </c>
      <c r="T14" s="13">
        <f>IF(ISNUMBER(LARGE($F14:$O14,5)),LARGE($F14:$O14,5),0)</f>
        <v>0</v>
      </c>
    </row>
    <row r="15" spans="1:20" ht="12.75">
      <c r="A15" s="5">
        <f>IF(B15&lt;&gt;"",RANK(B15,B$1:B$65375),"")</f>
        <v>13</v>
      </c>
      <c r="B15" s="6">
        <f>SUM(P15:T15)</f>
        <v>27</v>
      </c>
      <c r="C15" s="14" t="s">
        <v>72</v>
      </c>
      <c r="D15" s="14" t="s">
        <v>73</v>
      </c>
      <c r="E15" s="14" t="s">
        <v>20</v>
      </c>
      <c r="F15" s="16"/>
      <c r="G15" s="10" t="s">
        <v>65</v>
      </c>
      <c r="H15" s="11" t="s">
        <v>65</v>
      </c>
      <c r="I15" s="10"/>
      <c r="J15" s="12"/>
      <c r="K15" s="10"/>
      <c r="L15" s="10">
        <v>27</v>
      </c>
      <c r="M15" s="10"/>
      <c r="N15" s="10"/>
      <c r="O15" s="10"/>
      <c r="P15" s="13">
        <f>IF(ISNUMBER(LARGE($F15:$O15,1)),LARGE($F15:$O15,1),0)</f>
        <v>27</v>
      </c>
      <c r="Q15" s="13">
        <f>IF(ISNUMBER(LARGE($F15:$O15,2)),LARGE($F15:$O15,2),0)</f>
        <v>0</v>
      </c>
      <c r="R15" s="13">
        <f>IF(ISNUMBER(LARGE($F15:$O15,3)),LARGE($F15:$O15,3),0)</f>
        <v>0</v>
      </c>
      <c r="S15" s="13">
        <f>IF(ISNUMBER(LARGE($F15:$O15,4)),LARGE($F15:$O15,4),0)</f>
        <v>0</v>
      </c>
      <c r="T15" s="13">
        <f>IF(ISNUMBER(LARGE($F15:$O15,5)),LARGE($F15:$O15,5),0)</f>
        <v>0</v>
      </c>
    </row>
    <row r="16" spans="1:20" ht="12.75">
      <c r="A16" s="5">
        <f>IF(B16&lt;&gt;"",RANK(B16,B$1:B$65375),"")</f>
        <v>15</v>
      </c>
      <c r="B16" s="6">
        <f>SUM(P16:T16)</f>
        <v>25</v>
      </c>
      <c r="C16" s="14" t="s">
        <v>74</v>
      </c>
      <c r="D16" s="14" t="s">
        <v>75</v>
      </c>
      <c r="E16" s="14" t="s">
        <v>26</v>
      </c>
      <c r="F16" s="16"/>
      <c r="G16" s="10">
        <v>25</v>
      </c>
      <c r="H16" s="11" t="s">
        <v>65</v>
      </c>
      <c r="I16" s="10"/>
      <c r="J16" s="12"/>
      <c r="K16" s="10"/>
      <c r="L16" s="10"/>
      <c r="M16" s="10"/>
      <c r="N16" s="10"/>
      <c r="O16" s="10"/>
      <c r="P16" s="13">
        <f>IF(ISNUMBER(LARGE($F16:$O16,1)),LARGE($F16:$O16,1),0)</f>
        <v>25</v>
      </c>
      <c r="Q16" s="13">
        <f>IF(ISNUMBER(LARGE($F16:$O16,2)),LARGE($F16:$O16,2),0)</f>
        <v>0</v>
      </c>
      <c r="R16" s="13">
        <f>IF(ISNUMBER(LARGE($F16:$O16,3)),LARGE($F16:$O16,3),0)</f>
        <v>0</v>
      </c>
      <c r="S16" s="13">
        <f>IF(ISNUMBER(LARGE($F16:$O16,4)),LARGE($F16:$O16,4),0)</f>
        <v>0</v>
      </c>
      <c r="T16" s="13">
        <f>IF(ISNUMBER(LARGE($F16:$O16,5)),LARGE($F16:$O16,5),0)</f>
        <v>0</v>
      </c>
    </row>
    <row r="17" spans="1:20" ht="12.75">
      <c r="A17" s="5">
        <f>IF(B17&lt;&gt;"",RANK(B17,B$1:B$65375),"")</f>
        <v>15</v>
      </c>
      <c r="B17" s="6">
        <f>SUM(P17:T17)</f>
        <v>25</v>
      </c>
      <c r="C17" s="14" t="s">
        <v>76</v>
      </c>
      <c r="D17" s="14" t="s">
        <v>77</v>
      </c>
      <c r="E17" s="14" t="s">
        <v>78</v>
      </c>
      <c r="F17" s="16"/>
      <c r="G17" s="10"/>
      <c r="H17" s="11">
        <v>25</v>
      </c>
      <c r="I17" s="10"/>
      <c r="J17" s="12"/>
      <c r="K17" s="10"/>
      <c r="L17" s="10"/>
      <c r="M17" s="10"/>
      <c r="N17" s="10"/>
      <c r="O17" s="10"/>
      <c r="P17" s="13">
        <f>IF(ISNUMBER(LARGE($F17:$O17,1)),LARGE($F17:$O17,1),0)</f>
        <v>25</v>
      </c>
      <c r="Q17" s="13">
        <f>IF(ISNUMBER(LARGE($F17:$O17,2)),LARGE($F17:$O17,2),0)</f>
        <v>0</v>
      </c>
      <c r="R17" s="13">
        <f>IF(ISNUMBER(LARGE($F17:$O17,3)),LARGE($F17:$O17,3),0)</f>
        <v>0</v>
      </c>
      <c r="S17" s="13">
        <f>IF(ISNUMBER(LARGE($F17:$O17,4)),LARGE($F17:$O17,4),0)</f>
        <v>0</v>
      </c>
      <c r="T17" s="13">
        <f>IF(ISNUMBER(LARGE($F17:$O17,5)),LARGE($F17:$O17,5),0)</f>
        <v>0</v>
      </c>
    </row>
    <row r="18" spans="1:20" ht="12.75">
      <c r="A18" s="5">
        <f>IF(B18&lt;&gt;"",RANK(B18,B$1:B$65375),"")</f>
        <v>15</v>
      </c>
      <c r="B18" s="6">
        <f>SUM(P18:T18)</f>
        <v>25</v>
      </c>
      <c r="C18" s="14" t="s">
        <v>79</v>
      </c>
      <c r="D18" s="14" t="s">
        <v>80</v>
      </c>
      <c r="E18" s="14" t="s">
        <v>26</v>
      </c>
      <c r="F18" s="16"/>
      <c r="G18" s="10" t="s">
        <v>65</v>
      </c>
      <c r="H18" s="11" t="s">
        <v>65</v>
      </c>
      <c r="I18" s="10"/>
      <c r="J18" s="12"/>
      <c r="K18" s="10"/>
      <c r="L18" s="10">
        <v>25</v>
      </c>
      <c r="M18" s="10"/>
      <c r="N18" s="10"/>
      <c r="O18" s="10"/>
      <c r="P18" s="13">
        <f>IF(ISNUMBER(LARGE($F18:$O18,1)),LARGE($F18:$O18,1),0)</f>
        <v>25</v>
      </c>
      <c r="Q18" s="13">
        <f>IF(ISNUMBER(LARGE($F18:$O18,2)),LARGE($F18:$O18,2),0)</f>
        <v>0</v>
      </c>
      <c r="R18" s="13">
        <f>IF(ISNUMBER(LARGE($F18:$O18,3)),LARGE($F18:$O18,3),0)</f>
        <v>0</v>
      </c>
      <c r="S18" s="13">
        <f>IF(ISNUMBER(LARGE($F18:$O18,4)),LARGE($F18:$O18,4),0)</f>
        <v>0</v>
      </c>
      <c r="T18" s="13">
        <f>IF(ISNUMBER(LARGE($F18:$O18,5)),LARGE($F18:$O18,5),0)</f>
        <v>0</v>
      </c>
    </row>
    <row r="19" spans="1:20" ht="12.75">
      <c r="A19" s="5">
        <f>IF(B19&lt;&gt;"",RANK(B19,B$1:B$65375),"")</f>
        <v>18</v>
      </c>
      <c r="B19" s="6">
        <f>SUM(P19:T19)</f>
        <v>23</v>
      </c>
      <c r="C19" s="14" t="s">
        <v>81</v>
      </c>
      <c r="D19" s="14" t="s">
        <v>28</v>
      </c>
      <c r="E19" s="14" t="s">
        <v>52</v>
      </c>
      <c r="F19" s="16"/>
      <c r="G19" s="10" t="s">
        <v>65</v>
      </c>
      <c r="H19" s="11" t="s">
        <v>65</v>
      </c>
      <c r="I19" s="10"/>
      <c r="J19" s="12"/>
      <c r="K19" s="10"/>
      <c r="L19" s="10">
        <v>23</v>
      </c>
      <c r="M19" s="10"/>
      <c r="N19" s="10"/>
      <c r="O19" s="10"/>
      <c r="P19" s="13">
        <f>IF(ISNUMBER(LARGE($F19:$O19,1)),LARGE($F19:$O19,1),0)</f>
        <v>23</v>
      </c>
      <c r="Q19" s="13">
        <f>IF(ISNUMBER(LARGE($F19:$O19,2)),LARGE($F19:$O19,2),0)</f>
        <v>0</v>
      </c>
      <c r="R19" s="13">
        <f>IF(ISNUMBER(LARGE($F19:$O19,3)),LARGE($F19:$O19,3),0)</f>
        <v>0</v>
      </c>
      <c r="S19" s="13">
        <f>IF(ISNUMBER(LARGE($F19:$O19,4)),LARGE($F19:$O19,4),0)</f>
        <v>0</v>
      </c>
      <c r="T19" s="13">
        <f>IF(ISNUMBER(LARGE($F19:$O19,5)),LARGE($F19:$O19,5),0)</f>
        <v>0</v>
      </c>
    </row>
    <row r="20" spans="1:20" ht="12.75">
      <c r="A20" s="5">
        <f>IF(B20&lt;&gt;"",RANK(B20,B$1:B$65375),"")</f>
        <v>18</v>
      </c>
      <c r="B20" s="6">
        <f>SUM(P20:T20)</f>
        <v>23</v>
      </c>
      <c r="C20" s="14" t="s">
        <v>82</v>
      </c>
      <c r="D20" s="14" t="s">
        <v>61</v>
      </c>
      <c r="E20" s="14" t="s">
        <v>52</v>
      </c>
      <c r="F20" s="16"/>
      <c r="G20" s="10" t="s">
        <v>65</v>
      </c>
      <c r="H20" s="11" t="s">
        <v>65</v>
      </c>
      <c r="I20" s="10"/>
      <c r="J20" s="12"/>
      <c r="K20" s="10"/>
      <c r="L20" s="10">
        <v>23</v>
      </c>
      <c r="M20" s="10"/>
      <c r="N20" s="10"/>
      <c r="O20" s="10"/>
      <c r="P20" s="13">
        <f>IF(ISNUMBER(LARGE($F20:$O20,1)),LARGE($F20:$O20,1),0)</f>
        <v>23</v>
      </c>
      <c r="Q20" s="13">
        <f>IF(ISNUMBER(LARGE($F20:$O20,2)),LARGE($F20:$O20,2),0)</f>
        <v>0</v>
      </c>
      <c r="R20" s="13">
        <f>IF(ISNUMBER(LARGE($F20:$O20,3)),LARGE($F20:$O20,3),0)</f>
        <v>0</v>
      </c>
      <c r="S20" s="13">
        <f>IF(ISNUMBER(LARGE($F20:$O20,4)),LARGE($F20:$O20,4),0)</f>
        <v>0</v>
      </c>
      <c r="T20" s="13">
        <f>IF(ISNUMBER(LARGE($F20:$O20,5)),LARGE($F20:$O20,5),0)</f>
        <v>0</v>
      </c>
    </row>
    <row r="21" spans="1:20" ht="12.75">
      <c r="A21" s="5">
        <f>IF(B21&lt;&gt;"",RANK(B21,B$1:B$65375),"")</f>
        <v>20</v>
      </c>
      <c r="B21" s="6">
        <f>SUM(P21:T21)</f>
        <v>21</v>
      </c>
      <c r="C21" s="14" t="s">
        <v>83</v>
      </c>
      <c r="D21" s="14" t="s">
        <v>84</v>
      </c>
      <c r="E21" s="8" t="s">
        <v>64</v>
      </c>
      <c r="F21" s="16">
        <v>21</v>
      </c>
      <c r="G21" s="10"/>
      <c r="H21" s="11"/>
      <c r="I21" s="10"/>
      <c r="J21" s="12"/>
      <c r="K21" s="17"/>
      <c r="L21" s="10"/>
      <c r="M21" s="10"/>
      <c r="N21" s="10"/>
      <c r="O21" s="10"/>
      <c r="P21" s="13">
        <f>IF(ISNUMBER(LARGE($F21:$O21,1)),LARGE($F21:$O21,1),0)</f>
        <v>21</v>
      </c>
      <c r="Q21" s="13">
        <f>IF(ISNUMBER(LARGE($F21:$O21,2)),LARGE($F21:$O21,2),0)</f>
        <v>0</v>
      </c>
      <c r="R21" s="13">
        <f>IF(ISNUMBER(LARGE($F21:$O21,3)),LARGE($F21:$O21,3),0)</f>
        <v>0</v>
      </c>
      <c r="S21" s="13">
        <f>IF(ISNUMBER(LARGE($F21:$O21,4)),LARGE($F21:$O21,4),0)</f>
        <v>0</v>
      </c>
      <c r="T21" s="13">
        <f>IF(ISNUMBER(LARGE($F21:$O21,5)),LARGE($F21:$O21,5),0)</f>
        <v>0</v>
      </c>
    </row>
    <row r="22" spans="1:20" ht="12.75">
      <c r="A22" s="5">
        <f>IF(B22&lt;&gt;"",RANK(B22,B$1:B$65375),"")</f>
        <v>20</v>
      </c>
      <c r="B22" s="6">
        <f>SUM(P22:T22)</f>
        <v>21</v>
      </c>
      <c r="C22" s="14" t="s">
        <v>67</v>
      </c>
      <c r="D22" s="14" t="s">
        <v>85</v>
      </c>
      <c r="E22" s="14" t="s">
        <v>26</v>
      </c>
      <c r="F22" s="16"/>
      <c r="G22" s="10">
        <v>21</v>
      </c>
      <c r="H22" s="11" t="s">
        <v>65</v>
      </c>
      <c r="I22" s="10"/>
      <c r="J22" s="12"/>
      <c r="K22" s="10"/>
      <c r="L22" s="10"/>
      <c r="M22" s="10"/>
      <c r="N22" s="10"/>
      <c r="O22" s="10"/>
      <c r="P22" s="13">
        <f>IF(ISNUMBER(LARGE($F22:$O22,1)),LARGE($F22:$O22,1),0)</f>
        <v>21</v>
      </c>
      <c r="Q22" s="13">
        <f>IF(ISNUMBER(LARGE($F22:$O22,2)),LARGE($F22:$O22,2),0)</f>
        <v>0</v>
      </c>
      <c r="R22" s="13">
        <f>IF(ISNUMBER(LARGE($F22:$O22,3)),LARGE($F22:$O22,3),0)</f>
        <v>0</v>
      </c>
      <c r="S22" s="13">
        <f>IF(ISNUMBER(LARGE($F22:$O22,4)),LARGE($F22:$O22,4),0)</f>
        <v>0</v>
      </c>
      <c r="T22" s="13">
        <f>IF(ISNUMBER(LARGE($F22:$O22,5)),LARGE($F22:$O22,5),0)</f>
        <v>0</v>
      </c>
    </row>
    <row r="23" spans="1:20" ht="12.75">
      <c r="A23" s="5">
        <f>IF(B23&lt;&gt;"",RANK(B23,B$1:B$65375),"")</f>
        <v>20</v>
      </c>
      <c r="B23" s="6">
        <f>SUM(P23:T23)</f>
        <v>21</v>
      </c>
      <c r="C23" s="14" t="s">
        <v>86</v>
      </c>
      <c r="D23" s="14" t="s">
        <v>87</v>
      </c>
      <c r="E23" s="14" t="s">
        <v>88</v>
      </c>
      <c r="F23" s="16"/>
      <c r="G23" s="10" t="s">
        <v>65</v>
      </c>
      <c r="H23" s="11" t="s">
        <v>65</v>
      </c>
      <c r="I23" s="10"/>
      <c r="J23" s="12">
        <v>21</v>
      </c>
      <c r="K23" s="10"/>
      <c r="L23" s="10"/>
      <c r="M23" s="10"/>
      <c r="N23" s="10"/>
      <c r="O23" s="10"/>
      <c r="P23" s="13">
        <f>IF(ISNUMBER(LARGE($F23:$O23,1)),LARGE($F23:$O23,1),0)</f>
        <v>21</v>
      </c>
      <c r="Q23" s="13">
        <f>IF(ISNUMBER(LARGE($F23:$O23,2)),LARGE($F23:$O23,2),0)</f>
        <v>0</v>
      </c>
      <c r="R23" s="13">
        <f>IF(ISNUMBER(LARGE($F23:$O23,3)),LARGE($F23:$O23,3),0)</f>
        <v>0</v>
      </c>
      <c r="S23" s="13">
        <f>IF(ISNUMBER(LARGE($F23:$O23,4)),LARGE($F23:$O23,4),0)</f>
        <v>0</v>
      </c>
      <c r="T23" s="13">
        <f>IF(ISNUMBER(LARGE($F23:$O23,5)),LARGE($F23:$O23,5),0)</f>
        <v>0</v>
      </c>
    </row>
    <row r="24" spans="1:20" ht="12.75">
      <c r="A24" s="5">
        <f>IF(B24&lt;&gt;"",RANK(B24,B$1:B$65375),"")</f>
        <v>20</v>
      </c>
      <c r="B24" s="6">
        <f>SUM(P24:T24)</f>
        <v>21</v>
      </c>
      <c r="C24" s="14" t="s">
        <v>53</v>
      </c>
      <c r="D24" s="14" t="s">
        <v>89</v>
      </c>
      <c r="E24" s="14" t="s">
        <v>52</v>
      </c>
      <c r="F24" s="16"/>
      <c r="G24" s="10" t="s">
        <v>65</v>
      </c>
      <c r="H24" s="11" t="s">
        <v>65</v>
      </c>
      <c r="I24" s="10"/>
      <c r="J24" s="12"/>
      <c r="K24" s="10"/>
      <c r="L24" s="10">
        <v>21</v>
      </c>
      <c r="M24" s="10"/>
      <c r="N24" s="10"/>
      <c r="O24" s="10"/>
      <c r="P24" s="13">
        <f>IF(ISNUMBER(LARGE($F24:$O24,1)),LARGE($F24:$O24,1),0)</f>
        <v>21</v>
      </c>
      <c r="Q24" s="13">
        <f>IF(ISNUMBER(LARGE($F24:$O24,2)),LARGE($F24:$O24,2),0)</f>
        <v>0</v>
      </c>
      <c r="R24" s="13">
        <f>IF(ISNUMBER(LARGE($F24:$O24,3)),LARGE($F24:$O24,3),0)</f>
        <v>0</v>
      </c>
      <c r="S24" s="13">
        <f>IF(ISNUMBER(LARGE($F24:$O24,4)),LARGE($F24:$O24,4),0)</f>
        <v>0</v>
      </c>
      <c r="T24" s="13">
        <f>IF(ISNUMBER(LARGE($F24:$O24,5)),LARGE($F24:$O24,5),0)</f>
        <v>0</v>
      </c>
    </row>
    <row r="25" spans="1:20" ht="12.75">
      <c r="A25" s="5">
        <f>IF(B25&lt;&gt;"",RANK(B25,B$1:B$65375),"")</f>
        <v>24</v>
      </c>
      <c r="B25" s="6">
        <f>SUM(P25:T25)</f>
        <v>20</v>
      </c>
      <c r="C25" s="7" t="s">
        <v>90</v>
      </c>
      <c r="D25" s="8" t="s">
        <v>51</v>
      </c>
      <c r="E25" s="8" t="s">
        <v>91</v>
      </c>
      <c r="F25" s="9">
        <v>20</v>
      </c>
      <c r="G25" s="10"/>
      <c r="H25" s="11"/>
      <c r="I25" s="10"/>
      <c r="J25" s="12"/>
      <c r="K25" s="10"/>
      <c r="L25" s="10"/>
      <c r="M25" s="10"/>
      <c r="N25" s="10"/>
      <c r="O25" s="10"/>
      <c r="P25" s="13">
        <f>IF(ISNUMBER(LARGE($F25:$O25,1)),LARGE($F25:$O25,1),0)</f>
        <v>20</v>
      </c>
      <c r="Q25" s="13">
        <f>IF(ISNUMBER(LARGE($F25:$O25,2)),LARGE($F25:$O25,2),0)</f>
        <v>0</v>
      </c>
      <c r="R25" s="13">
        <f>IF(ISNUMBER(LARGE($F25:$O25,3)),LARGE($F25:$O25,3),0)</f>
        <v>0</v>
      </c>
      <c r="S25" s="13">
        <f>IF(ISNUMBER(LARGE($F25:$O25,4)),LARGE($F25:$O25,4),0)</f>
        <v>0</v>
      </c>
      <c r="T25" s="13">
        <f>IF(ISNUMBER(LARGE($F25:$O25,5)),LARGE($F25:$O25,5),0)</f>
        <v>0</v>
      </c>
    </row>
    <row r="26" spans="1:20" ht="12.75">
      <c r="A26" s="5">
        <f>IF(B26&lt;&gt;"",RANK(B26,B$1:B$65375),"")</f>
        <v>24</v>
      </c>
      <c r="B26" s="6">
        <f>SUM(P26:T26)</f>
        <v>20</v>
      </c>
      <c r="C26" s="14" t="s">
        <v>92</v>
      </c>
      <c r="D26" s="14" t="s">
        <v>93</v>
      </c>
      <c r="E26" s="14" t="s">
        <v>94</v>
      </c>
      <c r="F26" s="16"/>
      <c r="G26" s="10">
        <v>20</v>
      </c>
      <c r="H26" s="11" t="s">
        <v>65</v>
      </c>
      <c r="I26" s="10"/>
      <c r="J26" s="12"/>
      <c r="K26" s="10"/>
      <c r="L26" s="10"/>
      <c r="M26" s="10"/>
      <c r="N26" s="10"/>
      <c r="O26" s="10"/>
      <c r="P26" s="13">
        <f>IF(ISNUMBER(LARGE($F26:$O26,1)),LARGE($F26:$O26,1),0)</f>
        <v>20</v>
      </c>
      <c r="Q26" s="13">
        <f>IF(ISNUMBER(LARGE($F26:$O26,2)),LARGE($F26:$O26,2),0)</f>
        <v>0</v>
      </c>
      <c r="R26" s="13">
        <f>IF(ISNUMBER(LARGE($F26:$O26,3)),LARGE($F26:$O26,3),0)</f>
        <v>0</v>
      </c>
      <c r="S26" s="13">
        <f>IF(ISNUMBER(LARGE($F26:$O26,4)),LARGE($F26:$O26,4),0)</f>
        <v>0</v>
      </c>
      <c r="T26" s="13">
        <f>IF(ISNUMBER(LARGE($F26:$O26,5)),LARGE($F26:$O26,5),0)</f>
        <v>0</v>
      </c>
    </row>
    <row r="27" spans="1:20" ht="12.75">
      <c r="A27" s="5">
        <f>IF(B27&lt;&gt;"",RANK(B27,B$1:B$65375),"")</f>
        <v>24</v>
      </c>
      <c r="B27" s="6">
        <f>SUM(P27:T27)</f>
        <v>20</v>
      </c>
      <c r="C27" s="14" t="s">
        <v>95</v>
      </c>
      <c r="D27" s="14" t="s">
        <v>25</v>
      </c>
      <c r="E27" s="14" t="s">
        <v>94</v>
      </c>
      <c r="F27" s="16"/>
      <c r="G27" s="10">
        <v>20</v>
      </c>
      <c r="H27" s="11" t="s">
        <v>65</v>
      </c>
      <c r="I27" s="10"/>
      <c r="J27" s="12"/>
      <c r="K27" s="10"/>
      <c r="L27" s="10"/>
      <c r="M27" s="10"/>
      <c r="N27" s="10"/>
      <c r="O27" s="10"/>
      <c r="P27" s="13">
        <f>IF(ISNUMBER(LARGE($F27:$O27,1)),LARGE($F27:$O27,1),0)</f>
        <v>20</v>
      </c>
      <c r="Q27" s="13">
        <f>IF(ISNUMBER(LARGE($F27:$O27,2)),LARGE($F27:$O27,2),0)</f>
        <v>0</v>
      </c>
      <c r="R27" s="13">
        <f>IF(ISNUMBER(LARGE($F27:$O27,3)),LARGE($F27:$O27,3),0)</f>
        <v>0</v>
      </c>
      <c r="S27" s="13">
        <f>IF(ISNUMBER(LARGE($F27:$O27,4)),LARGE($F27:$O27,4),0)</f>
        <v>0</v>
      </c>
      <c r="T27" s="13">
        <f>IF(ISNUMBER(LARGE($F27:$O27,5)),LARGE($F27:$O27,5),0)</f>
        <v>0</v>
      </c>
    </row>
    <row r="28" spans="1:20" ht="12.75">
      <c r="A28" s="5">
        <f>IF(B28&lt;&gt;"",RANK(B28,B$1:B$65375),"")</f>
        <v>24</v>
      </c>
      <c r="B28" s="6">
        <f>SUM(P28:T28)</f>
        <v>20</v>
      </c>
      <c r="C28" s="14" t="s">
        <v>96</v>
      </c>
      <c r="D28" s="14" t="s">
        <v>46</v>
      </c>
      <c r="E28" s="14" t="s">
        <v>97</v>
      </c>
      <c r="F28" s="16"/>
      <c r="G28" s="10" t="s">
        <v>65</v>
      </c>
      <c r="H28" s="11" t="s">
        <v>65</v>
      </c>
      <c r="I28" s="10">
        <v>20</v>
      </c>
      <c r="J28" s="12"/>
      <c r="K28" s="10"/>
      <c r="L28" s="10"/>
      <c r="M28" s="10"/>
      <c r="N28" s="10"/>
      <c r="O28" s="10"/>
      <c r="P28" s="13">
        <f>IF(ISNUMBER(LARGE($F28:$O28,1)),LARGE($F28:$O28,1),0)</f>
        <v>20</v>
      </c>
      <c r="Q28" s="13">
        <f>IF(ISNUMBER(LARGE($F28:$O28,2)),LARGE($F28:$O28,2),0)</f>
        <v>0</v>
      </c>
      <c r="R28" s="13">
        <f>IF(ISNUMBER(LARGE($F28:$O28,3)),LARGE($F28:$O28,3),0)</f>
        <v>0</v>
      </c>
      <c r="S28" s="13">
        <f>IF(ISNUMBER(LARGE($F28:$O28,4)),LARGE($F28:$O28,4),0)</f>
        <v>0</v>
      </c>
      <c r="T28" s="13">
        <f>IF(ISNUMBER(LARGE($F28:$O28,5)),LARGE($F28:$O28,5),0)</f>
        <v>0</v>
      </c>
    </row>
    <row r="29" spans="1:20" ht="12.75">
      <c r="A29" s="5">
        <f>IF(B29&lt;&gt;"",RANK(B29,B$1:B$65375),"")</f>
        <v>24</v>
      </c>
      <c r="B29" s="6">
        <f>SUM(P29:T29)</f>
        <v>20</v>
      </c>
      <c r="C29" s="14" t="s">
        <v>98</v>
      </c>
      <c r="D29" s="14" t="s">
        <v>46</v>
      </c>
      <c r="E29" s="14" t="s">
        <v>97</v>
      </c>
      <c r="F29" s="16"/>
      <c r="G29" s="10" t="s">
        <v>65</v>
      </c>
      <c r="H29" s="11" t="s">
        <v>65</v>
      </c>
      <c r="I29" s="10">
        <v>20</v>
      </c>
      <c r="J29" s="12"/>
      <c r="K29" s="10"/>
      <c r="L29" s="10"/>
      <c r="M29" s="10"/>
      <c r="N29" s="10"/>
      <c r="O29" s="10"/>
      <c r="P29" s="13">
        <f>IF(ISNUMBER(LARGE($F29:$O29,1)),LARGE($F29:$O29,1),0)</f>
        <v>20</v>
      </c>
      <c r="Q29" s="13">
        <f>IF(ISNUMBER(LARGE($F29:$O29,2)),LARGE($F29:$O29,2),0)</f>
        <v>0</v>
      </c>
      <c r="R29" s="13">
        <f>IF(ISNUMBER(LARGE($F29:$O29,3)),LARGE($F29:$O29,3),0)</f>
        <v>0</v>
      </c>
      <c r="S29" s="13">
        <f>IF(ISNUMBER(LARGE($F29:$O29,4)),LARGE($F29:$O29,4),0)</f>
        <v>0</v>
      </c>
      <c r="T29" s="13">
        <f>IF(ISNUMBER(LARGE($F29:$O29,5)),LARGE($F29:$O29,5),0)</f>
        <v>0</v>
      </c>
    </row>
    <row r="30" spans="1:20" ht="12.75">
      <c r="A30" s="5">
        <f>IF(B30&lt;&gt;"",RANK(B30,B$1:B$65375),"")</f>
        <v>29</v>
      </c>
      <c r="B30" s="6">
        <f>SUM(P30:T30)</f>
        <v>19</v>
      </c>
      <c r="C30" s="7" t="s">
        <v>99</v>
      </c>
      <c r="D30" s="14" t="s">
        <v>38</v>
      </c>
      <c r="E30" s="8" t="s">
        <v>69</v>
      </c>
      <c r="F30" s="15">
        <v>19</v>
      </c>
      <c r="G30" s="10"/>
      <c r="H30" s="10"/>
      <c r="I30" s="10"/>
      <c r="J30" s="12"/>
      <c r="K30" s="10"/>
      <c r="L30" s="10"/>
      <c r="M30" s="10"/>
      <c r="N30" s="10"/>
      <c r="O30" s="10"/>
      <c r="P30" s="13">
        <f>IF(ISNUMBER(LARGE($F30:$O30,1)),LARGE($F30:$O30,1),0)</f>
        <v>19</v>
      </c>
      <c r="Q30" s="13">
        <f>IF(ISNUMBER(LARGE($F30:$O30,2)),LARGE($F30:$O30,2),0)</f>
        <v>0</v>
      </c>
      <c r="R30" s="13">
        <f>IF(ISNUMBER(LARGE($F30:$O30,3)),LARGE($F30:$O30,3),0)</f>
        <v>0</v>
      </c>
      <c r="S30" s="13">
        <f>IF(ISNUMBER(LARGE($F30:$O30,4)),LARGE($F30:$O30,4),0)</f>
        <v>0</v>
      </c>
      <c r="T30" s="13">
        <f>IF(ISNUMBER(LARGE($F30:$O30,5)),LARGE($F30:$O30,5),0)</f>
        <v>0</v>
      </c>
    </row>
    <row r="31" spans="1:20" ht="12.75">
      <c r="A31" s="5">
        <f>IF(B31&lt;&gt;"",RANK(B31,B$1:B$65375),"")</f>
        <v>29</v>
      </c>
      <c r="B31" s="6">
        <f>SUM(P31:T31)</f>
        <v>19</v>
      </c>
      <c r="C31" s="14" t="s">
        <v>100</v>
      </c>
      <c r="D31" s="14" t="s">
        <v>101</v>
      </c>
      <c r="E31" s="14" t="s">
        <v>42</v>
      </c>
      <c r="F31" s="16"/>
      <c r="G31" s="10" t="s">
        <v>65</v>
      </c>
      <c r="H31" s="11" t="s">
        <v>65</v>
      </c>
      <c r="I31" s="10"/>
      <c r="J31" s="12"/>
      <c r="K31" s="10"/>
      <c r="L31" s="10">
        <v>19</v>
      </c>
      <c r="M31" s="10"/>
      <c r="N31" s="10"/>
      <c r="O31" s="10"/>
      <c r="P31" s="13">
        <f>IF(ISNUMBER(LARGE($F31:$O31,1)),LARGE($F31:$O31,1),0)</f>
        <v>19</v>
      </c>
      <c r="Q31" s="13">
        <f>IF(ISNUMBER(LARGE($F31:$O31,2)),LARGE($F31:$O31,2),0)</f>
        <v>0</v>
      </c>
      <c r="R31" s="13">
        <f>IF(ISNUMBER(LARGE($F31:$O31,3)),LARGE($F31:$O31,3),0)</f>
        <v>0</v>
      </c>
      <c r="S31" s="13">
        <f>IF(ISNUMBER(LARGE($F31:$O31,4)),LARGE($F31:$O31,4),0)</f>
        <v>0</v>
      </c>
      <c r="T31" s="13">
        <f>IF(ISNUMBER(LARGE($F31:$O31,5)),LARGE($F31:$O31,5),0)</f>
        <v>0</v>
      </c>
    </row>
  </sheetData>
  <sheetProtection selectLockedCells="1" selectUnlockedCells="1"/>
  <printOptions horizontalCentered="1"/>
  <pageMargins left="0.3902777777777778" right="0.49444444444444446" top="0.7256944444444444" bottom="0.5041666666666667" header="0.39375" footer="0.5118055555555555"/>
  <pageSetup horizontalDpi="300" verticalDpi="300" orientation="portrait" paperSize="9" scale="85"/>
  <headerFooter alignWithMargins="0">
    <oddHeader>&amp;L&amp;12 2012&amp;CPUCHAR DOLNEGO ŚLĄSKA W MARSZACH NA ORIENTACJĘ                   .&amp;R&amp;12KATEGORIA TS</oddHead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A4" sqref="A4"/>
    </sheetView>
  </sheetViews>
  <sheetFormatPr defaultColWidth="9.00390625" defaultRowHeight="12.75"/>
  <cols>
    <col min="1" max="1" width="5.125" style="0" customWidth="1"/>
    <col min="2" max="2" width="4.25390625" style="0" customWidth="1"/>
    <col min="3" max="3" width="14.50390625" style="0" customWidth="1"/>
    <col min="4" max="4" width="10.75390625" style="0" customWidth="1"/>
    <col min="5" max="5" width="30.625" style="0" customWidth="1"/>
    <col min="6" max="15" width="4.75390625" style="1" customWidth="1"/>
    <col min="16" max="20" width="0" style="0" hidden="1" customWidth="1"/>
  </cols>
  <sheetData>
    <row r="1" spans="1:15" ht="85.5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20" ht="12.75">
      <c r="A2" s="5">
        <f>IF(B2&lt;&gt;"",RANK(B2,B$1:B$65432),"")</f>
        <v>1</v>
      </c>
      <c r="B2" s="6">
        <f>SUM(P2:T2)</f>
        <v>150</v>
      </c>
      <c r="C2" s="7" t="s">
        <v>102</v>
      </c>
      <c r="D2" s="8" t="s">
        <v>77</v>
      </c>
      <c r="E2" s="18" t="s">
        <v>103</v>
      </c>
      <c r="F2" s="15">
        <v>30</v>
      </c>
      <c r="G2" s="10"/>
      <c r="H2" s="10">
        <v>30</v>
      </c>
      <c r="I2" s="10">
        <v>30</v>
      </c>
      <c r="J2" s="12">
        <v>30</v>
      </c>
      <c r="K2" s="10"/>
      <c r="L2" s="10">
        <v>30</v>
      </c>
      <c r="M2" s="10"/>
      <c r="N2" s="10"/>
      <c r="O2" s="10"/>
      <c r="P2" s="13">
        <f>IF(ISNUMBER(LARGE($F2:$O2,1)),LARGE($F2:$O2,1),0)</f>
        <v>30</v>
      </c>
      <c r="Q2" s="13">
        <f>IF(ISNUMBER(LARGE($F2:$O2,2)),LARGE($F2:$O2,2),0)</f>
        <v>30</v>
      </c>
      <c r="R2" s="13">
        <f>IF(ISNUMBER(LARGE($F2:$O2,3)),LARGE($F2:$O2,3),0)</f>
        <v>30</v>
      </c>
      <c r="S2" s="13">
        <f>IF(ISNUMBER(LARGE($F2:$O2,4)),LARGE($F2:$O2,4),0)</f>
        <v>30</v>
      </c>
      <c r="T2" s="13">
        <f>IF(ISNUMBER(LARGE($F2:$O2,5)),LARGE($F2:$O2,5),0)</f>
        <v>30</v>
      </c>
    </row>
    <row r="3" spans="1:20" ht="12.75">
      <c r="A3" s="5">
        <f>IF(B3&lt;&gt;"",RANK(B3,B$1:B$65432),"")</f>
        <v>1</v>
      </c>
      <c r="B3" s="6">
        <f>SUM(P3:T3)</f>
        <v>150</v>
      </c>
      <c r="C3" s="14" t="s">
        <v>104</v>
      </c>
      <c r="D3" s="14" t="s">
        <v>73</v>
      </c>
      <c r="E3" s="18" t="s">
        <v>103</v>
      </c>
      <c r="F3" s="9">
        <v>30</v>
      </c>
      <c r="G3" s="10"/>
      <c r="H3" s="11">
        <v>30</v>
      </c>
      <c r="I3" s="10">
        <v>30</v>
      </c>
      <c r="J3" s="12">
        <v>30</v>
      </c>
      <c r="K3" s="10"/>
      <c r="L3" s="10">
        <v>30</v>
      </c>
      <c r="M3" s="10"/>
      <c r="N3" s="17"/>
      <c r="O3" s="10"/>
      <c r="P3" s="13">
        <f>IF(ISNUMBER(LARGE($F3:$O3,1)),LARGE($F3:$O3,1),0)</f>
        <v>30</v>
      </c>
      <c r="Q3" s="13">
        <f>IF(ISNUMBER(LARGE($F3:$O3,2)),LARGE($F3:$O3,2),0)</f>
        <v>30</v>
      </c>
      <c r="R3" s="13">
        <f>IF(ISNUMBER(LARGE($F3:$O3,3)),LARGE($F3:$O3,3),0)</f>
        <v>30</v>
      </c>
      <c r="S3" s="13">
        <f>IF(ISNUMBER(LARGE($F3:$O3,4)),LARGE($F3:$O3,4),0)</f>
        <v>30</v>
      </c>
      <c r="T3" s="13">
        <f>IF(ISNUMBER(LARGE($F3:$O3,5)),LARGE($F3:$O3,5),0)</f>
        <v>30</v>
      </c>
    </row>
    <row r="4" spans="1:20" ht="12.75">
      <c r="A4" s="5">
        <f>IF(B4&lt;&gt;"",RANK(B4,B$1:B$65432),"")</f>
        <v>3</v>
      </c>
      <c r="B4" s="6">
        <f>SUM(P4:T4)</f>
        <v>137</v>
      </c>
      <c r="C4" s="14" t="s">
        <v>105</v>
      </c>
      <c r="D4" s="14" t="s">
        <v>106</v>
      </c>
      <c r="E4" s="14" t="s">
        <v>107</v>
      </c>
      <c r="F4" s="9">
        <v>25</v>
      </c>
      <c r="G4" s="10">
        <v>30</v>
      </c>
      <c r="H4" s="11">
        <v>27</v>
      </c>
      <c r="I4" s="10">
        <v>25</v>
      </c>
      <c r="J4" s="12">
        <v>25</v>
      </c>
      <c r="K4" s="10">
        <v>30</v>
      </c>
      <c r="L4" s="10">
        <v>25</v>
      </c>
      <c r="M4" s="10"/>
      <c r="N4" s="17"/>
      <c r="O4" s="10"/>
      <c r="P4" s="13">
        <f>IF(ISNUMBER(LARGE($F4:$O4,1)),LARGE($F4:$O4,1),0)</f>
        <v>30</v>
      </c>
      <c r="Q4" s="13">
        <f>IF(ISNUMBER(LARGE($F4:$O4,2)),LARGE($F4:$O4,2),0)</f>
        <v>30</v>
      </c>
      <c r="R4" s="13">
        <f>IF(ISNUMBER(LARGE($F4:$O4,3)),LARGE($F4:$O4,3),0)</f>
        <v>27</v>
      </c>
      <c r="S4" s="13">
        <f>IF(ISNUMBER(LARGE($F4:$O4,4)),LARGE($F4:$O4,4),0)</f>
        <v>25</v>
      </c>
      <c r="T4" s="13">
        <f>IF(ISNUMBER(LARGE($F4:$O4,5)),LARGE($F4:$O4,5),0)</f>
        <v>25</v>
      </c>
    </row>
    <row r="5" spans="1:20" ht="12.75">
      <c r="A5" s="5">
        <f>IF(B5&lt;&gt;"",RANK(B5,B$1:B$65432),"")</f>
        <v>3</v>
      </c>
      <c r="B5" s="6">
        <f>SUM(P5:T5)</f>
        <v>137</v>
      </c>
      <c r="C5" s="14" t="s">
        <v>108</v>
      </c>
      <c r="D5" s="14" t="s">
        <v>77</v>
      </c>
      <c r="E5" s="14" t="s">
        <v>107</v>
      </c>
      <c r="F5" s="9">
        <v>25</v>
      </c>
      <c r="G5" s="10">
        <v>30</v>
      </c>
      <c r="H5" s="11">
        <v>27</v>
      </c>
      <c r="I5" s="10">
        <v>25</v>
      </c>
      <c r="J5" s="12">
        <v>25</v>
      </c>
      <c r="K5" s="10">
        <v>30</v>
      </c>
      <c r="L5" s="10">
        <v>25</v>
      </c>
      <c r="M5" s="10"/>
      <c r="N5" s="17"/>
      <c r="O5" s="10"/>
      <c r="P5" s="13">
        <f>IF(ISNUMBER(LARGE($F5:$O5,1)),LARGE($F5:$O5,1),0)</f>
        <v>30</v>
      </c>
      <c r="Q5" s="13">
        <f>IF(ISNUMBER(LARGE($F5:$O5,2)),LARGE($F5:$O5,2),0)</f>
        <v>30</v>
      </c>
      <c r="R5" s="13">
        <f>IF(ISNUMBER(LARGE($F5:$O5,3)),LARGE($F5:$O5,3),0)</f>
        <v>27</v>
      </c>
      <c r="S5" s="13">
        <f>IF(ISNUMBER(LARGE($F5:$O5,4)),LARGE($F5:$O5,4),0)</f>
        <v>25</v>
      </c>
      <c r="T5" s="13">
        <f>IF(ISNUMBER(LARGE($F5:$O5,5)),LARGE($F5:$O5,5),0)</f>
        <v>25</v>
      </c>
    </row>
    <row r="6" spans="1:20" ht="12.75">
      <c r="A6" s="5">
        <f>IF(B6&lt;&gt;"",RANK(B6,B$1:B$65432),"")</f>
        <v>5</v>
      </c>
      <c r="B6" s="6">
        <f>SUM(P6:T6)</f>
        <v>133</v>
      </c>
      <c r="C6" s="14" t="s">
        <v>54</v>
      </c>
      <c r="D6" s="19" t="s">
        <v>19</v>
      </c>
      <c r="E6" s="8" t="s">
        <v>26</v>
      </c>
      <c r="F6" s="9">
        <v>27</v>
      </c>
      <c r="G6" s="10">
        <v>27</v>
      </c>
      <c r="H6" s="11">
        <v>25</v>
      </c>
      <c r="I6" s="10">
        <v>27</v>
      </c>
      <c r="J6" s="12">
        <v>27</v>
      </c>
      <c r="K6" s="10"/>
      <c r="L6" s="10">
        <v>23</v>
      </c>
      <c r="M6" s="10"/>
      <c r="N6" s="10"/>
      <c r="O6" s="10"/>
      <c r="P6" s="13">
        <f>IF(ISNUMBER(LARGE($F6:$O6,1)),LARGE($F6:$O6,1),0)</f>
        <v>27</v>
      </c>
      <c r="Q6" s="13">
        <f>IF(ISNUMBER(LARGE($F6:$O6,2)),LARGE($F6:$O6,2),0)</f>
        <v>27</v>
      </c>
      <c r="R6" s="13">
        <f>IF(ISNUMBER(LARGE($F6:$O6,3)),LARGE($F6:$O6,3),0)</f>
        <v>27</v>
      </c>
      <c r="S6" s="13">
        <f>IF(ISNUMBER(LARGE($F6:$O6,4)),LARGE($F6:$O6,4),0)</f>
        <v>27</v>
      </c>
      <c r="T6" s="13">
        <f>IF(ISNUMBER(LARGE($F6:$O6,5)),LARGE($F6:$O6,5),0)</f>
        <v>25</v>
      </c>
    </row>
    <row r="7" spans="1:20" ht="12.75">
      <c r="A7" s="5">
        <f>IF(B7&lt;&gt;"",RANK(B7,B$1:B$65432),"")</f>
        <v>6</v>
      </c>
      <c r="B7" s="6">
        <f>SUM(P7:T7)</f>
        <v>102</v>
      </c>
      <c r="C7" s="14" t="s">
        <v>67</v>
      </c>
      <c r="D7" s="14" t="s">
        <v>109</v>
      </c>
      <c r="E7" s="20" t="s">
        <v>26</v>
      </c>
      <c r="F7" s="9">
        <v>27</v>
      </c>
      <c r="G7" s="10">
        <v>27</v>
      </c>
      <c r="H7" s="11">
        <v>25</v>
      </c>
      <c r="I7" s="10"/>
      <c r="J7" s="12"/>
      <c r="K7" s="10"/>
      <c r="L7" s="10">
        <v>23</v>
      </c>
      <c r="M7" s="10"/>
      <c r="N7" s="17"/>
      <c r="O7" s="10"/>
      <c r="P7" s="13">
        <f>IF(ISNUMBER(LARGE($F7:$O7,1)),LARGE($F7:$O7,1),0)</f>
        <v>27</v>
      </c>
      <c r="Q7" s="13">
        <f>IF(ISNUMBER(LARGE($F7:$O7,2)),LARGE($F7:$O7,2),0)</f>
        <v>27</v>
      </c>
      <c r="R7" s="13">
        <f>IF(ISNUMBER(LARGE($F7:$O7,3)),LARGE($F7:$O7,3),0)</f>
        <v>25</v>
      </c>
      <c r="S7" s="13">
        <f>IF(ISNUMBER(LARGE($F7:$O7,4)),LARGE($F7:$O7,4),0)</f>
        <v>23</v>
      </c>
      <c r="T7" s="13">
        <f>IF(ISNUMBER(LARGE($F7:$O7,5)),LARGE($F7:$O7,5),0)</f>
        <v>0</v>
      </c>
    </row>
    <row r="8" spans="1:20" ht="12.75">
      <c r="A8" s="5">
        <f>IF(B8&lt;&gt;"",RANK(B8,B$1:B$65432),"")</f>
        <v>7</v>
      </c>
      <c r="B8" s="6">
        <f>SUM(P8:T8)</f>
        <v>46</v>
      </c>
      <c r="C8" s="14" t="s">
        <v>110</v>
      </c>
      <c r="D8" s="14" t="s">
        <v>111</v>
      </c>
      <c r="E8" s="20" t="s">
        <v>103</v>
      </c>
      <c r="F8" s="9">
        <v>19</v>
      </c>
      <c r="G8" s="10"/>
      <c r="H8" s="11"/>
      <c r="I8" s="10"/>
      <c r="J8" s="12"/>
      <c r="K8" s="10">
        <v>27</v>
      </c>
      <c r="L8" s="10"/>
      <c r="M8" s="10"/>
      <c r="N8" s="17"/>
      <c r="O8" s="10"/>
      <c r="P8" s="13">
        <f>IF(ISNUMBER(LARGE($F8:$O8,1)),LARGE($F8:$O8,1),0)</f>
        <v>27</v>
      </c>
      <c r="Q8" s="13">
        <f>IF(ISNUMBER(LARGE($F8:$O8,2)),LARGE($F8:$O8,2),0)</f>
        <v>19</v>
      </c>
      <c r="R8" s="13">
        <f>IF(ISNUMBER(LARGE($F8:$O8,3)),LARGE($F8:$O8,3),0)</f>
        <v>0</v>
      </c>
      <c r="S8" s="13">
        <f>IF(ISNUMBER(LARGE($F8:$O8,4)),LARGE($F8:$O8,4),0)</f>
        <v>0</v>
      </c>
      <c r="T8" s="13">
        <f>IF(ISNUMBER(LARGE($F8:$O8,5)),LARGE($F8:$O8,5),0)</f>
        <v>0</v>
      </c>
    </row>
    <row r="9" spans="1:20" ht="12.75">
      <c r="A9" s="5">
        <f>IF(B9&lt;&gt;"",RANK(B9,B$1:B$65432),"")</f>
        <v>8</v>
      </c>
      <c r="B9" s="6">
        <f>SUM(P9:T9)</f>
        <v>42</v>
      </c>
      <c r="C9" s="14" t="s">
        <v>112</v>
      </c>
      <c r="D9" s="14" t="s">
        <v>113</v>
      </c>
      <c r="E9" s="14" t="s">
        <v>42</v>
      </c>
      <c r="F9" s="9">
        <v>21</v>
      </c>
      <c r="G9" s="10"/>
      <c r="H9" s="11"/>
      <c r="I9" s="10"/>
      <c r="J9" s="12"/>
      <c r="K9" s="10"/>
      <c r="L9" s="10">
        <v>21</v>
      </c>
      <c r="M9" s="10"/>
      <c r="N9" s="17"/>
      <c r="O9" s="10"/>
      <c r="P9" s="13">
        <f>IF(ISNUMBER(LARGE($F9:$O9,1)),LARGE($F9:$O9,1),0)</f>
        <v>21</v>
      </c>
      <c r="Q9" s="13">
        <f>IF(ISNUMBER(LARGE($F9:$O9,2)),LARGE($F9:$O9,2),0)</f>
        <v>21</v>
      </c>
      <c r="R9" s="13">
        <f>IF(ISNUMBER(LARGE($F9:$O9,3)),LARGE($F9:$O9,3),0)</f>
        <v>0</v>
      </c>
      <c r="S9" s="13">
        <f>IF(ISNUMBER(LARGE($F9:$O9,4)),LARGE($F9:$O9,4),0)</f>
        <v>0</v>
      </c>
      <c r="T9" s="13">
        <f>IF(ISNUMBER(LARGE($F9:$O9,5)),LARGE($F9:$O9,5),0)</f>
        <v>0</v>
      </c>
    </row>
    <row r="10" spans="1:20" ht="12.75">
      <c r="A10" s="5">
        <f>IF(B10&lt;&gt;"",RANK(B10,B$1:B$65432),"")</f>
        <v>9</v>
      </c>
      <c r="B10" s="6">
        <f>SUM(P10:T10)</f>
        <v>27</v>
      </c>
      <c r="C10" s="14" t="s">
        <v>114</v>
      </c>
      <c r="D10" s="14" t="s">
        <v>115</v>
      </c>
      <c r="E10" s="14" t="s">
        <v>69</v>
      </c>
      <c r="F10" s="9"/>
      <c r="G10" s="10"/>
      <c r="H10" s="11"/>
      <c r="I10" s="10"/>
      <c r="J10" s="12"/>
      <c r="K10" s="10">
        <v>27</v>
      </c>
      <c r="L10" s="10"/>
      <c r="M10" s="10"/>
      <c r="N10" s="17"/>
      <c r="O10" s="10"/>
      <c r="P10" s="13">
        <f>IF(ISNUMBER(LARGE($F10:$O10,1)),LARGE($F10:$O10,1),0)</f>
        <v>27</v>
      </c>
      <c r="Q10" s="13">
        <f>IF(ISNUMBER(LARGE($F10:$O10,2)),LARGE($F10:$O10,2),0)</f>
        <v>0</v>
      </c>
      <c r="R10" s="13">
        <f>IF(ISNUMBER(LARGE($F10:$O10,3)),LARGE($F10:$O10,3),0)</f>
        <v>0</v>
      </c>
      <c r="S10" s="13">
        <f>IF(ISNUMBER(LARGE($F10:$O10,4)),LARGE($F10:$O10,4),0)</f>
        <v>0</v>
      </c>
      <c r="T10" s="13">
        <f>IF(ISNUMBER(LARGE($F10:$O10,5)),LARGE($F10:$O10,5),0)</f>
        <v>0</v>
      </c>
    </row>
    <row r="11" spans="1:20" ht="12.75">
      <c r="A11" s="5">
        <f>IF(B11&lt;&gt;"",RANK(B11,B$1:B$65432),"")</f>
        <v>9</v>
      </c>
      <c r="B11" s="6">
        <f>SUM(P11:T11)</f>
        <v>27</v>
      </c>
      <c r="C11" s="14" t="s">
        <v>116</v>
      </c>
      <c r="D11" s="14" t="s">
        <v>117</v>
      </c>
      <c r="E11" s="14" t="s">
        <v>118</v>
      </c>
      <c r="F11" s="9"/>
      <c r="G11" s="10"/>
      <c r="H11" s="11"/>
      <c r="I11" s="10"/>
      <c r="J11" s="12"/>
      <c r="K11" s="10"/>
      <c r="L11" s="10">
        <v>27</v>
      </c>
      <c r="M11" s="10"/>
      <c r="N11" s="17"/>
      <c r="O11" s="10"/>
      <c r="P11" s="13">
        <f>IF(ISNUMBER(LARGE($F11:$O11,1)),LARGE($F11:$O11,1),0)</f>
        <v>27</v>
      </c>
      <c r="Q11" s="13">
        <f>IF(ISNUMBER(LARGE($F11:$O11,2)),LARGE($F11:$O11,2),0)</f>
        <v>0</v>
      </c>
      <c r="R11" s="13">
        <f>IF(ISNUMBER(LARGE($F11:$O11,3)),LARGE($F11:$O11,3),0)</f>
        <v>0</v>
      </c>
      <c r="S11" s="13">
        <f>IF(ISNUMBER(LARGE($F11:$O11,4)),LARGE($F11:$O11,4),0)</f>
        <v>0</v>
      </c>
      <c r="T11" s="13">
        <f>IF(ISNUMBER(LARGE($F11:$O11,5)),LARGE($F11:$O11,5),0)</f>
        <v>0</v>
      </c>
    </row>
    <row r="12" spans="1:20" ht="12.75">
      <c r="A12" s="5">
        <f>IF(B12&lt;&gt;"",RANK(B12,B$1:B$65432),"")</f>
        <v>9</v>
      </c>
      <c r="B12" s="6">
        <f>SUM(P12:T12)</f>
        <v>27</v>
      </c>
      <c r="C12" s="14" t="s">
        <v>119</v>
      </c>
      <c r="D12" s="14" t="s">
        <v>77</v>
      </c>
      <c r="E12" s="14" t="s">
        <v>42</v>
      </c>
      <c r="F12" s="9"/>
      <c r="G12" s="10"/>
      <c r="H12" s="11"/>
      <c r="I12" s="10"/>
      <c r="J12" s="12"/>
      <c r="K12" s="10"/>
      <c r="L12" s="10">
        <v>27</v>
      </c>
      <c r="M12" s="10"/>
      <c r="N12" s="17"/>
      <c r="O12" s="10"/>
      <c r="P12" s="13">
        <f>IF(ISNUMBER(LARGE($F12:$O12,1)),LARGE($F12:$O12,1),0)</f>
        <v>27</v>
      </c>
      <c r="Q12" s="13">
        <f>IF(ISNUMBER(LARGE($F12:$O12,2)),LARGE($F12:$O12,2),0)</f>
        <v>0</v>
      </c>
      <c r="R12" s="13">
        <f>IF(ISNUMBER(LARGE($F12:$O12,3)),LARGE($F12:$O12,3),0)</f>
        <v>0</v>
      </c>
      <c r="S12" s="13">
        <f>IF(ISNUMBER(LARGE($F12:$O12,4)),LARGE($F12:$O12,4),0)</f>
        <v>0</v>
      </c>
      <c r="T12" s="13">
        <f>IF(ISNUMBER(LARGE($F12:$O12,5)),LARGE($F12:$O12,5),0)</f>
        <v>0</v>
      </c>
    </row>
    <row r="13" spans="1:20" ht="12.75">
      <c r="A13" s="5">
        <f>IF(B13&lt;&gt;"",RANK(B13,B$1:B$65432),"")</f>
        <v>12</v>
      </c>
      <c r="B13" s="6">
        <f>SUM(P13:T13)</f>
        <v>25</v>
      </c>
      <c r="C13" s="14" t="s">
        <v>120</v>
      </c>
      <c r="D13" s="14" t="s">
        <v>121</v>
      </c>
      <c r="E13" s="14" t="s">
        <v>69</v>
      </c>
      <c r="F13" s="9"/>
      <c r="G13" s="10"/>
      <c r="H13" s="11"/>
      <c r="I13" s="10"/>
      <c r="J13" s="12"/>
      <c r="K13" s="10">
        <v>25</v>
      </c>
      <c r="L13" s="10"/>
      <c r="M13" s="10"/>
      <c r="N13" s="17"/>
      <c r="O13" s="10"/>
      <c r="P13" s="13">
        <f>IF(ISNUMBER(LARGE($F13:$O13,1)),LARGE($F13:$O13,1),0)</f>
        <v>25</v>
      </c>
      <c r="Q13" s="13">
        <f>IF(ISNUMBER(LARGE($F13:$O13,2)),LARGE($F13:$O13,2),0)</f>
        <v>0</v>
      </c>
      <c r="R13" s="13">
        <f>IF(ISNUMBER(LARGE($F13:$O13,3)),LARGE($F13:$O13,3),0)</f>
        <v>0</v>
      </c>
      <c r="S13" s="13">
        <f>IF(ISNUMBER(LARGE($F13:$O13,4)),LARGE($F13:$O13,4),0)</f>
        <v>0</v>
      </c>
      <c r="T13" s="13">
        <f>IF(ISNUMBER(LARGE($F13:$O13,5)),LARGE($F13:$O13,5),0)</f>
        <v>0</v>
      </c>
    </row>
    <row r="14" spans="1:20" ht="12.75">
      <c r="A14" s="5">
        <f>IF(B14&lt;&gt;"",RANK(B14,B$1:B$65432),"")</f>
        <v>13</v>
      </c>
      <c r="B14" s="6">
        <f>SUM(P14:T14)</f>
        <v>23</v>
      </c>
      <c r="C14" s="14" t="s">
        <v>30</v>
      </c>
      <c r="D14" s="14" t="s">
        <v>40</v>
      </c>
      <c r="E14" s="14" t="s">
        <v>31</v>
      </c>
      <c r="F14" s="9">
        <v>23</v>
      </c>
      <c r="G14" s="10"/>
      <c r="H14" s="11"/>
      <c r="I14" s="10"/>
      <c r="J14" s="12"/>
      <c r="K14" s="10"/>
      <c r="L14" s="10"/>
      <c r="M14" s="10"/>
      <c r="N14" s="17"/>
      <c r="O14" s="10"/>
      <c r="P14" s="13">
        <f>IF(ISNUMBER(LARGE($F14:$O14,1)),LARGE($F14:$O14,1),0)</f>
        <v>23</v>
      </c>
      <c r="Q14" s="13">
        <f>IF(ISNUMBER(LARGE($F14:$O14,2)),LARGE($F14:$O14,2),0)</f>
        <v>0</v>
      </c>
      <c r="R14" s="13">
        <f>IF(ISNUMBER(LARGE($F14:$O14,3)),LARGE($F14:$O14,3),0)</f>
        <v>0</v>
      </c>
      <c r="S14" s="13">
        <f>IF(ISNUMBER(LARGE($F14:$O14,4)),LARGE($F14:$O14,4),0)</f>
        <v>0</v>
      </c>
      <c r="T14" s="13">
        <f>IF(ISNUMBER(LARGE($F14:$O14,5)),LARGE($F14:$O14,5),0)</f>
        <v>0</v>
      </c>
    </row>
    <row r="15" spans="1:20" ht="12.75">
      <c r="A15" s="5">
        <f>IF(B15&lt;&gt;"",RANK(B15,B$1:B$65432),"")</f>
        <v>13</v>
      </c>
      <c r="B15" s="6">
        <f>SUM(P15:T15)</f>
        <v>23</v>
      </c>
      <c r="C15" s="14" t="s">
        <v>122</v>
      </c>
      <c r="D15" s="14" t="s">
        <v>111</v>
      </c>
      <c r="E15" s="14" t="s">
        <v>31</v>
      </c>
      <c r="F15" s="9">
        <v>23</v>
      </c>
      <c r="G15" s="10"/>
      <c r="H15" s="11"/>
      <c r="I15" s="10"/>
      <c r="J15" s="12"/>
      <c r="K15" s="10"/>
      <c r="L15" s="10"/>
      <c r="M15" s="10"/>
      <c r="N15" s="17"/>
      <c r="O15" s="10"/>
      <c r="P15" s="13">
        <f>IF(ISNUMBER(LARGE($F15:$O15,1)),LARGE($F15:$O15,1),0)</f>
        <v>23</v>
      </c>
      <c r="Q15" s="13">
        <f>IF(ISNUMBER(LARGE($F15:$O15,2)),LARGE($F15:$O15,2),0)</f>
        <v>0</v>
      </c>
      <c r="R15" s="13">
        <f>IF(ISNUMBER(LARGE($F15:$O15,3)),LARGE($F15:$O15,3),0)</f>
        <v>0</v>
      </c>
      <c r="S15" s="13">
        <f>IF(ISNUMBER(LARGE($F15:$O15,4)),LARGE($F15:$O15,4),0)</f>
        <v>0</v>
      </c>
      <c r="T15" s="13">
        <f>IF(ISNUMBER(LARGE($F15:$O15,5)),LARGE($F15:$O15,5),0)</f>
        <v>0</v>
      </c>
    </row>
    <row r="16" spans="1:20" ht="12.75">
      <c r="A16" s="5">
        <f>IF(B16&lt;&gt;"",RANK(B16,B$1:B$65432),"")</f>
        <v>13</v>
      </c>
      <c r="B16" s="6">
        <f>SUM(P16:T16)</f>
        <v>23</v>
      </c>
      <c r="C16" s="14" t="s">
        <v>123</v>
      </c>
      <c r="D16" s="14" t="s">
        <v>49</v>
      </c>
      <c r="E16" s="14" t="s">
        <v>78</v>
      </c>
      <c r="F16" s="9"/>
      <c r="G16" s="10"/>
      <c r="H16" s="11">
        <v>23</v>
      </c>
      <c r="I16" s="10"/>
      <c r="J16" s="12"/>
      <c r="K16" s="10"/>
      <c r="L16" s="10"/>
      <c r="M16" s="10"/>
      <c r="N16" s="17"/>
      <c r="O16" s="10"/>
      <c r="P16" s="13">
        <f>IF(ISNUMBER(LARGE($F16:$O16,1)),LARGE($F16:$O16,1),0)</f>
        <v>23</v>
      </c>
      <c r="Q16" s="13">
        <f>IF(ISNUMBER(LARGE($F16:$O16,2)),LARGE($F16:$O16,2),0)</f>
        <v>0</v>
      </c>
      <c r="R16" s="13">
        <f>IF(ISNUMBER(LARGE($F16:$O16,3)),LARGE($F16:$O16,3),0)</f>
        <v>0</v>
      </c>
      <c r="S16" s="13">
        <f>IF(ISNUMBER(LARGE($F16:$O16,4)),LARGE($F16:$O16,4),0)</f>
        <v>0</v>
      </c>
      <c r="T16" s="13">
        <f>IF(ISNUMBER(LARGE($F16:$O16,5)),LARGE($F16:$O16,5),0)</f>
        <v>0</v>
      </c>
    </row>
    <row r="17" spans="1:20" ht="12.75">
      <c r="A17" s="5">
        <f>IF(B17&lt;&gt;"",RANK(B17,B$1:B$65432),"")</f>
        <v>13</v>
      </c>
      <c r="B17" s="6">
        <f>SUM(P17:T17)</f>
        <v>23</v>
      </c>
      <c r="C17" s="14" t="s">
        <v>124</v>
      </c>
      <c r="D17" s="14" t="s">
        <v>77</v>
      </c>
      <c r="E17" s="14" t="s">
        <v>78</v>
      </c>
      <c r="F17" s="9"/>
      <c r="G17" s="10"/>
      <c r="H17" s="11">
        <v>23</v>
      </c>
      <c r="I17" s="10"/>
      <c r="J17" s="12"/>
      <c r="K17" s="10"/>
      <c r="L17" s="10"/>
      <c r="M17" s="10"/>
      <c r="N17" s="17"/>
      <c r="O17" s="10"/>
      <c r="P17" s="13">
        <f>IF(ISNUMBER(LARGE($F17:$O17,1)),LARGE($F17:$O17,1),0)</f>
        <v>23</v>
      </c>
      <c r="Q17" s="13">
        <f>IF(ISNUMBER(LARGE($F17:$O17,2)),LARGE($F17:$O17,2),0)</f>
        <v>0</v>
      </c>
      <c r="R17" s="13">
        <f>IF(ISNUMBER(LARGE($F17:$O17,3)),LARGE($F17:$O17,3),0)</f>
        <v>0</v>
      </c>
      <c r="S17" s="13">
        <f>IF(ISNUMBER(LARGE($F17:$O17,4)),LARGE($F17:$O17,4),0)</f>
        <v>0</v>
      </c>
      <c r="T17" s="13">
        <f>IF(ISNUMBER(LARGE($F17:$O17,5)),LARGE($F17:$O17,5),0)</f>
        <v>0</v>
      </c>
    </row>
    <row r="18" spans="1:20" ht="12.75">
      <c r="A18" s="5">
        <f>IF(B18&lt;&gt;"",RANK(B18,B$1:B$65432),"")</f>
        <v>17</v>
      </c>
      <c r="B18" s="6">
        <f>SUM(P18:T18)</f>
        <v>21</v>
      </c>
      <c r="C18" s="14" t="s">
        <v>125</v>
      </c>
      <c r="D18" s="14" t="s">
        <v>126</v>
      </c>
      <c r="E18" s="14" t="s">
        <v>42</v>
      </c>
      <c r="F18" s="9">
        <v>21</v>
      </c>
      <c r="G18" s="10"/>
      <c r="H18" s="11"/>
      <c r="I18" s="10"/>
      <c r="J18" s="12"/>
      <c r="K18" s="10"/>
      <c r="L18" s="10"/>
      <c r="M18" s="10"/>
      <c r="N18" s="17"/>
      <c r="O18" s="10"/>
      <c r="P18" s="13">
        <f>IF(ISNUMBER(LARGE($F18:$O18,1)),LARGE($F18:$O18,1),0)</f>
        <v>21</v>
      </c>
      <c r="Q18" s="13">
        <f>IF(ISNUMBER(LARGE($F18:$O18,2)),LARGE($F18:$O18,2),0)</f>
        <v>0</v>
      </c>
      <c r="R18" s="13">
        <f>IF(ISNUMBER(LARGE($F18:$O18,3)),LARGE($F18:$O18,3),0)</f>
        <v>0</v>
      </c>
      <c r="S18" s="13">
        <f>IF(ISNUMBER(LARGE($F18:$O18,4)),LARGE($F18:$O18,4),0)</f>
        <v>0</v>
      </c>
      <c r="T18" s="13">
        <f>IF(ISNUMBER(LARGE($F18:$O18,5)),LARGE($F18:$O18,5),0)</f>
        <v>0</v>
      </c>
    </row>
    <row r="19" spans="1:20" ht="12.75">
      <c r="A19" s="5">
        <f>IF(B19&lt;&gt;"",RANK(B19,B$1:B$65432),"")</f>
        <v>17</v>
      </c>
      <c r="B19" s="6">
        <f>SUM(P19:T19)</f>
        <v>21</v>
      </c>
      <c r="C19" s="14" t="s">
        <v>127</v>
      </c>
      <c r="D19" s="14" t="s">
        <v>49</v>
      </c>
      <c r="E19" s="14" t="s">
        <v>42</v>
      </c>
      <c r="F19" s="9"/>
      <c r="G19" s="10"/>
      <c r="H19" s="11"/>
      <c r="I19" s="10"/>
      <c r="J19" s="12"/>
      <c r="K19" s="10"/>
      <c r="L19" s="10">
        <v>21</v>
      </c>
      <c r="M19" s="10"/>
      <c r="N19" s="17"/>
      <c r="O19" s="10"/>
      <c r="P19" s="13">
        <f>IF(ISNUMBER(LARGE($F19:$O19,1)),LARGE($F19:$O19,1),0)</f>
        <v>21</v>
      </c>
      <c r="Q19" s="13">
        <f>IF(ISNUMBER(LARGE($F19:$O19,2)),LARGE($F19:$O19,2),0)</f>
        <v>0</v>
      </c>
      <c r="R19" s="13">
        <f>IF(ISNUMBER(LARGE($F19:$O19,3)),LARGE($F19:$O19,3),0)</f>
        <v>0</v>
      </c>
      <c r="S19" s="13">
        <f>IF(ISNUMBER(LARGE($F19:$O19,4)),LARGE($F19:$O19,4),0)</f>
        <v>0</v>
      </c>
      <c r="T19" s="13">
        <f>IF(ISNUMBER(LARGE($F19:$O19,5)),LARGE($F19:$O19,5),0)</f>
        <v>0</v>
      </c>
    </row>
    <row r="20" spans="1:20" ht="12.75">
      <c r="A20" s="5">
        <f>IF(B20&lt;&gt;"",RANK(B20,B$1:B$65432),"")</f>
        <v>19</v>
      </c>
      <c r="B20" s="6">
        <f>SUM(P20:T20)</f>
        <v>20</v>
      </c>
      <c r="C20" s="14" t="s">
        <v>128</v>
      </c>
      <c r="D20" s="14" t="s">
        <v>28</v>
      </c>
      <c r="E20" s="14" t="s">
        <v>26</v>
      </c>
      <c r="F20" s="9">
        <v>20</v>
      </c>
      <c r="G20" s="10"/>
      <c r="H20" s="11"/>
      <c r="I20" s="10"/>
      <c r="J20" s="12"/>
      <c r="K20" s="10"/>
      <c r="L20" s="10"/>
      <c r="M20" s="10"/>
      <c r="N20" s="17"/>
      <c r="O20" s="10"/>
      <c r="P20" s="13">
        <f>IF(ISNUMBER(LARGE($F20:$O20,1)),LARGE($F20:$O20,1),0)</f>
        <v>20</v>
      </c>
      <c r="Q20" s="13">
        <f>IF(ISNUMBER(LARGE($F20:$O20,2)),LARGE($F20:$O20,2),0)</f>
        <v>0</v>
      </c>
      <c r="R20" s="13">
        <f>IF(ISNUMBER(LARGE($F20:$O20,3)),LARGE($F20:$O20,3),0)</f>
        <v>0</v>
      </c>
      <c r="S20" s="13">
        <f>IF(ISNUMBER(LARGE($F20:$O20,4)),LARGE($F20:$O20,4),0)</f>
        <v>0</v>
      </c>
      <c r="T20" s="13">
        <f>IF(ISNUMBER(LARGE($F20:$O20,5)),LARGE($F20:$O20,5),0)</f>
        <v>0</v>
      </c>
    </row>
    <row r="21" spans="1:20" ht="12.75">
      <c r="A21" s="5">
        <f>IF(B21&lt;&gt;"",RANK(B21,B$1:B$65432),"")</f>
        <v>19</v>
      </c>
      <c r="B21" s="6">
        <f>SUM(P21:T21)</f>
        <v>20</v>
      </c>
      <c r="C21" s="14" t="s">
        <v>129</v>
      </c>
      <c r="D21" s="14" t="s">
        <v>19</v>
      </c>
      <c r="E21" s="14" t="s">
        <v>26</v>
      </c>
      <c r="F21" s="9">
        <v>20</v>
      </c>
      <c r="G21" s="10"/>
      <c r="H21" s="11"/>
      <c r="I21" s="10"/>
      <c r="J21" s="12"/>
      <c r="K21" s="10"/>
      <c r="L21" s="10"/>
      <c r="M21" s="10"/>
      <c r="N21" s="17"/>
      <c r="O21" s="10"/>
      <c r="P21" s="13">
        <f>IF(ISNUMBER(LARGE($F21:$O21,1)),LARGE($F21:$O21,1),0)</f>
        <v>20</v>
      </c>
      <c r="Q21" s="13">
        <f>IF(ISNUMBER(LARGE($F21:$O21,2)),LARGE($F21:$O21,2),0)</f>
        <v>0</v>
      </c>
      <c r="R21" s="13">
        <f>IF(ISNUMBER(LARGE($F21:$O21,3)),LARGE($F21:$O21,3),0)</f>
        <v>0</v>
      </c>
      <c r="S21" s="13">
        <f>IF(ISNUMBER(LARGE($F21:$O21,4)),LARGE($F21:$O21,4),0)</f>
        <v>0</v>
      </c>
      <c r="T21" s="13">
        <f>IF(ISNUMBER(LARGE($F21:$O21,5)),LARGE($F21:$O21,5),0)</f>
        <v>0</v>
      </c>
    </row>
    <row r="22" spans="1:20" ht="12.75">
      <c r="A22" s="5">
        <f>IF(B22&lt;&gt;"",RANK(B22,B$1:B$65432),"")</f>
        <v>21</v>
      </c>
      <c r="B22" s="6">
        <f>SUM(P22:T22)</f>
        <v>19</v>
      </c>
      <c r="C22" s="14" t="s">
        <v>130</v>
      </c>
      <c r="D22" s="14" t="s">
        <v>131</v>
      </c>
      <c r="E22" s="14" t="s">
        <v>103</v>
      </c>
      <c r="F22" s="9">
        <v>19</v>
      </c>
      <c r="G22" s="10"/>
      <c r="H22" s="11"/>
      <c r="I22" s="10"/>
      <c r="J22" s="12"/>
      <c r="K22" s="10"/>
      <c r="L22" s="10"/>
      <c r="M22" s="10"/>
      <c r="N22" s="17"/>
      <c r="O22" s="10"/>
      <c r="P22" s="13">
        <f>IF(ISNUMBER(LARGE($F22:$O22,1)),LARGE($F22:$O22,1),0)</f>
        <v>19</v>
      </c>
      <c r="Q22" s="13">
        <f>IF(ISNUMBER(LARGE($F22:$O22,2)),LARGE($F22:$O22,2),0)</f>
        <v>0</v>
      </c>
      <c r="R22" s="13">
        <f>IF(ISNUMBER(LARGE($F22:$O22,3)),LARGE($F22:$O22,3),0)</f>
        <v>0</v>
      </c>
      <c r="S22" s="13">
        <f>IF(ISNUMBER(LARGE($F22:$O22,4)),LARGE($F22:$O22,4),0)</f>
        <v>0</v>
      </c>
      <c r="T22" s="13">
        <f>IF(ISNUMBER(LARGE($F22:$O22,5)),LARGE($F22:$O22,5),0)</f>
        <v>0</v>
      </c>
    </row>
  </sheetData>
  <sheetProtection selectLockedCells="1" selectUnlockedCells="1"/>
  <printOptions horizontalCentered="1"/>
  <pageMargins left="0.3902777777777778" right="0.49444444444444446" top="0.8270833333333334" bottom="0.5041666666666667" header="0.39375" footer="0.5118055555555555"/>
  <pageSetup horizontalDpi="300" verticalDpi="300" orientation="portrait" paperSize="9" scale="85"/>
  <headerFooter alignWithMargins="0">
    <oddHeader>&amp;L&amp;12 2012&amp;CPUCHAR DOLNEGO ŚLĄSKA W MARSZACH NA ORIENTACJĘ                   .&amp;R&amp;12KATEGORIA TJ</oddHeader>
  </headerFooter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57"/>
  <sheetViews>
    <sheetView workbookViewId="0" topLeftCell="A28">
      <selection activeCell="A5" sqref="A5"/>
    </sheetView>
  </sheetViews>
  <sheetFormatPr defaultColWidth="9.00390625" defaultRowHeight="12.75"/>
  <cols>
    <col min="1" max="1" width="5.125" style="0" customWidth="1"/>
    <col min="2" max="2" width="4.25390625" style="0" customWidth="1"/>
    <col min="3" max="3" width="14.50390625" style="0" customWidth="1"/>
    <col min="4" max="4" width="10.75390625" style="0" customWidth="1"/>
    <col min="5" max="5" width="30.625" style="0" customWidth="1"/>
    <col min="6" max="15" width="4.75390625" style="1" customWidth="1"/>
    <col min="16" max="20" width="0" style="0" hidden="1" customWidth="1"/>
  </cols>
  <sheetData>
    <row r="1" spans="1:15" ht="85.5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20" ht="12.75">
      <c r="A2" s="5">
        <f>IF(B2&lt;&gt;"",RANK(B2,B$1:B$65136),"")</f>
        <v>1</v>
      </c>
      <c r="B2" s="6">
        <f>SUM(P2:T2)</f>
        <v>141</v>
      </c>
      <c r="C2" s="14" t="s">
        <v>132</v>
      </c>
      <c r="D2" s="19" t="s">
        <v>133</v>
      </c>
      <c r="E2" s="14" t="s">
        <v>107</v>
      </c>
      <c r="F2" s="9">
        <v>25</v>
      </c>
      <c r="G2" s="10">
        <v>27</v>
      </c>
      <c r="H2" s="11">
        <v>27</v>
      </c>
      <c r="I2" s="10"/>
      <c r="J2" s="12">
        <v>30</v>
      </c>
      <c r="K2" s="10">
        <v>27</v>
      </c>
      <c r="L2" s="10">
        <v>30</v>
      </c>
      <c r="M2" s="10"/>
      <c r="N2" s="10"/>
      <c r="O2" s="10"/>
      <c r="P2" s="13">
        <f>IF(ISNUMBER(LARGE($F2:$O2,1)),LARGE($F2:$O2,1),0)</f>
        <v>30</v>
      </c>
      <c r="Q2" s="13">
        <f>IF(ISNUMBER(LARGE($F2:$O2,2)),LARGE($F2:$O2,2),0)</f>
        <v>30</v>
      </c>
      <c r="R2" s="13">
        <f>IF(ISNUMBER(LARGE($F2:$O2,3)),LARGE($F2:$O2,3),0)</f>
        <v>27</v>
      </c>
      <c r="S2" s="13">
        <f>IF(ISNUMBER(LARGE($F2:$O2,4)),LARGE($F2:$O2,4),0)</f>
        <v>27</v>
      </c>
      <c r="T2" s="13">
        <f>IF(ISNUMBER(LARGE($F2:$O2,5)),LARGE($F2:$O2,5),0)</f>
        <v>27</v>
      </c>
    </row>
    <row r="3" spans="1:20" ht="12.75">
      <c r="A3" s="5">
        <f>IF(B3&lt;&gt;"",RANK(B3,B$1:B$65136),"")</f>
        <v>1</v>
      </c>
      <c r="B3" s="6">
        <f>SUM(P3:T3)</f>
        <v>141</v>
      </c>
      <c r="C3" s="7" t="s">
        <v>105</v>
      </c>
      <c r="D3" s="8" t="s">
        <v>134</v>
      </c>
      <c r="E3" s="14" t="s">
        <v>107</v>
      </c>
      <c r="F3" s="15">
        <v>25</v>
      </c>
      <c r="G3" s="10">
        <v>27</v>
      </c>
      <c r="H3" s="10">
        <v>27</v>
      </c>
      <c r="I3" s="10"/>
      <c r="J3" s="12">
        <v>30</v>
      </c>
      <c r="K3" s="10">
        <v>27</v>
      </c>
      <c r="L3" s="10">
        <v>30</v>
      </c>
      <c r="M3" s="10"/>
      <c r="N3" s="10"/>
      <c r="O3" s="10"/>
      <c r="P3" s="13">
        <f>IF(ISNUMBER(LARGE($F3:$O3,1)),LARGE($F3:$O3,1),0)</f>
        <v>30</v>
      </c>
      <c r="Q3" s="13">
        <f>IF(ISNUMBER(LARGE($F3:$O3,2)),LARGE($F3:$O3,2),0)</f>
        <v>30</v>
      </c>
      <c r="R3" s="13">
        <f>IF(ISNUMBER(LARGE($F3:$O3,3)),LARGE($F3:$O3,3),0)</f>
        <v>27</v>
      </c>
      <c r="S3" s="13">
        <f>IF(ISNUMBER(LARGE($F3:$O3,4)),LARGE($F3:$O3,4),0)</f>
        <v>27</v>
      </c>
      <c r="T3" s="13">
        <f>IF(ISNUMBER(LARGE($F3:$O3,5)),LARGE($F3:$O3,5),0)</f>
        <v>27</v>
      </c>
    </row>
    <row r="4" spans="1:20" ht="12.75">
      <c r="A4" s="5">
        <f>IF(B4&lt;&gt;"",RANK(B4,B$1:B$65136),"")</f>
        <v>3</v>
      </c>
      <c r="B4" s="6">
        <f>SUM(P4:T4)</f>
        <v>138</v>
      </c>
      <c r="C4" s="14" t="s">
        <v>21</v>
      </c>
      <c r="D4" s="14" t="s">
        <v>135</v>
      </c>
      <c r="E4" s="14" t="s">
        <v>23</v>
      </c>
      <c r="F4" s="16">
        <v>27</v>
      </c>
      <c r="G4" s="10">
        <v>27</v>
      </c>
      <c r="H4" s="11">
        <v>30</v>
      </c>
      <c r="I4" s="10">
        <v>27</v>
      </c>
      <c r="J4" s="12">
        <v>27</v>
      </c>
      <c r="K4" s="10">
        <v>25</v>
      </c>
      <c r="L4" s="10"/>
      <c r="M4" s="10"/>
      <c r="N4" s="10"/>
      <c r="O4" s="10"/>
      <c r="P4" s="13">
        <f>IF(ISNUMBER(LARGE($F4:$O4,1)),LARGE($F4:$O4,1),0)</f>
        <v>30</v>
      </c>
      <c r="Q4" s="13">
        <f>IF(ISNUMBER(LARGE($F4:$O4,2)),LARGE($F4:$O4,2),0)</f>
        <v>27</v>
      </c>
      <c r="R4" s="13">
        <f>IF(ISNUMBER(LARGE($F4:$O4,3)),LARGE($F4:$O4,3),0)</f>
        <v>27</v>
      </c>
      <c r="S4" s="13">
        <f>IF(ISNUMBER(LARGE($F4:$O4,4)),LARGE($F4:$O4,4),0)</f>
        <v>27</v>
      </c>
      <c r="T4" s="13">
        <f>IF(ISNUMBER(LARGE($F4:$O4,5)),LARGE($F4:$O4,5),0)</f>
        <v>27</v>
      </c>
    </row>
    <row r="5" spans="1:20" ht="12.75">
      <c r="A5" s="5">
        <f>IF(B5&lt;&gt;"",RANK(B5,B$1:B$65136),"")</f>
        <v>3</v>
      </c>
      <c r="B5" s="6">
        <f>SUM(P5:T5)</f>
        <v>138</v>
      </c>
      <c r="C5" s="14" t="s">
        <v>54</v>
      </c>
      <c r="D5" s="19" t="s">
        <v>48</v>
      </c>
      <c r="E5" s="14" t="s">
        <v>26</v>
      </c>
      <c r="F5" s="9">
        <v>30</v>
      </c>
      <c r="G5" s="17">
        <v>30</v>
      </c>
      <c r="H5" s="11">
        <v>25</v>
      </c>
      <c r="I5" s="10">
        <v>19</v>
      </c>
      <c r="J5" s="12"/>
      <c r="K5" s="10">
        <v>23</v>
      </c>
      <c r="L5" s="10">
        <v>30</v>
      </c>
      <c r="M5" s="10"/>
      <c r="N5" s="10"/>
      <c r="O5" s="10"/>
      <c r="P5" s="13">
        <f>IF(ISNUMBER(LARGE($F5:$O5,1)),LARGE($F5:$O5,1),0)</f>
        <v>30</v>
      </c>
      <c r="Q5" s="13">
        <f>IF(ISNUMBER(LARGE($F5:$O5,2)),LARGE($F5:$O5,2),0)</f>
        <v>30</v>
      </c>
      <c r="R5" s="13">
        <f>IF(ISNUMBER(LARGE($F5:$O5,3)),LARGE($F5:$O5,3),0)</f>
        <v>30</v>
      </c>
      <c r="S5" s="13">
        <f>IF(ISNUMBER(LARGE($F5:$O5,4)),LARGE($F5:$O5,4),0)</f>
        <v>25</v>
      </c>
      <c r="T5" s="13">
        <f>IF(ISNUMBER(LARGE($F5:$O5,5)),LARGE($F5:$O5,5),0)</f>
        <v>23</v>
      </c>
    </row>
    <row r="6" spans="1:20" ht="12.75">
      <c r="A6" s="5">
        <f>IF(B6&lt;&gt;"",RANK(B6,B$1:B$65136),"")</f>
        <v>5</v>
      </c>
      <c r="B6" s="6">
        <f>SUM(P6:T6)</f>
        <v>120</v>
      </c>
      <c r="C6" s="14" t="s">
        <v>54</v>
      </c>
      <c r="D6" s="14" t="s">
        <v>136</v>
      </c>
      <c r="E6" s="14" t="s">
        <v>26</v>
      </c>
      <c r="F6" s="9">
        <v>21</v>
      </c>
      <c r="G6" s="10">
        <v>23</v>
      </c>
      <c r="H6" s="11">
        <v>20</v>
      </c>
      <c r="I6" s="10">
        <v>23</v>
      </c>
      <c r="J6" s="12">
        <v>23</v>
      </c>
      <c r="K6" s="10"/>
      <c r="L6" s="10">
        <v>30</v>
      </c>
      <c r="M6" s="10"/>
      <c r="N6" s="10"/>
      <c r="O6" s="10"/>
      <c r="P6" s="13">
        <f>IF(ISNUMBER(LARGE($F6:$O6,1)),LARGE($F6:$O6,1),0)</f>
        <v>30</v>
      </c>
      <c r="Q6" s="13">
        <f>IF(ISNUMBER(LARGE($F6:$O6,2)),LARGE($F6:$O6,2),0)</f>
        <v>23</v>
      </c>
      <c r="R6" s="13">
        <f>IF(ISNUMBER(LARGE($F6:$O6,3)),LARGE($F6:$O6,3),0)</f>
        <v>23</v>
      </c>
      <c r="S6" s="13">
        <f>IF(ISNUMBER(LARGE($F6:$O6,4)),LARGE($F6:$O6,4),0)</f>
        <v>23</v>
      </c>
      <c r="T6" s="13">
        <f>IF(ISNUMBER(LARGE($F6:$O6,5)),LARGE($F6:$O6,5),0)</f>
        <v>21</v>
      </c>
    </row>
    <row r="7" spans="1:20" ht="12.75">
      <c r="A7" s="5">
        <f>IF(B7&lt;&gt;"",RANK(B7,B$1:B$65136),"")</f>
        <v>5</v>
      </c>
      <c r="B7" s="6">
        <f>SUM(P7:T7)</f>
        <v>120</v>
      </c>
      <c r="C7" s="14" t="s">
        <v>137</v>
      </c>
      <c r="D7" s="14" t="s">
        <v>34</v>
      </c>
      <c r="E7" s="14" t="s">
        <v>26</v>
      </c>
      <c r="F7" s="10">
        <v>21</v>
      </c>
      <c r="G7" s="10">
        <v>23</v>
      </c>
      <c r="H7" s="11">
        <v>20</v>
      </c>
      <c r="I7" s="10">
        <v>23</v>
      </c>
      <c r="J7" s="12">
        <v>23</v>
      </c>
      <c r="K7" s="10"/>
      <c r="L7" s="10">
        <v>30</v>
      </c>
      <c r="M7" s="10"/>
      <c r="N7" s="10"/>
      <c r="O7" s="10"/>
      <c r="P7" s="13">
        <f>IF(ISNUMBER(LARGE($F7:$O7,1)),LARGE($F7:$O7,1),0)</f>
        <v>30</v>
      </c>
      <c r="Q7" s="13">
        <f>IF(ISNUMBER(LARGE($F7:$O7,2)),LARGE($F7:$O7,2),0)</f>
        <v>23</v>
      </c>
      <c r="R7" s="13">
        <f>IF(ISNUMBER(LARGE($F7:$O7,3)),LARGE($F7:$O7,3),0)</f>
        <v>23</v>
      </c>
      <c r="S7" s="13">
        <f>IF(ISNUMBER(LARGE($F7:$O7,4)),LARGE($F7:$O7,4),0)</f>
        <v>23</v>
      </c>
      <c r="T7" s="13">
        <f>IF(ISNUMBER(LARGE($F7:$O7,5)),LARGE($F7:$O7,5),0)</f>
        <v>21</v>
      </c>
    </row>
    <row r="8" spans="1:20" ht="12.75">
      <c r="A8" s="5">
        <f>IF(B8&lt;&gt;"",RANK(B8,B$1:B$65136),"")</f>
        <v>7</v>
      </c>
      <c r="B8" s="6">
        <f>SUM(P8:T8)</f>
        <v>106</v>
      </c>
      <c r="C8" s="20" t="s">
        <v>138</v>
      </c>
      <c r="D8" s="20" t="s">
        <v>73</v>
      </c>
      <c r="E8" s="14" t="s">
        <v>62</v>
      </c>
      <c r="F8" s="16">
        <v>23</v>
      </c>
      <c r="G8" s="9"/>
      <c r="H8" s="11">
        <v>23</v>
      </c>
      <c r="I8" s="21">
        <v>30</v>
      </c>
      <c r="J8" s="12"/>
      <c r="K8" s="11">
        <v>30</v>
      </c>
      <c r="L8" s="10"/>
      <c r="M8" s="22"/>
      <c r="N8" s="10"/>
      <c r="O8" s="10"/>
      <c r="P8" s="13">
        <f>IF(ISNUMBER(LARGE($F8:$O8,1)),LARGE($F8:$O8,1),0)</f>
        <v>30</v>
      </c>
      <c r="Q8" s="13">
        <f>IF(ISNUMBER(LARGE($F8:$O8,2)),LARGE($F8:$O8,2),0)</f>
        <v>30</v>
      </c>
      <c r="R8" s="13">
        <f>IF(ISNUMBER(LARGE($F8:$O8,3)),LARGE($F8:$O8,3),0)</f>
        <v>23</v>
      </c>
      <c r="S8" s="13">
        <f>IF(ISNUMBER(LARGE($F8:$O8,4)),LARGE($F8:$O8,4),0)</f>
        <v>23</v>
      </c>
      <c r="T8" s="13">
        <f>IF(ISNUMBER(LARGE($F8:$O8,5)),LARGE($F8:$O8,5),0)</f>
        <v>0</v>
      </c>
    </row>
    <row r="9" spans="1:20" ht="12.75">
      <c r="A9" s="5">
        <f>IF(B9&lt;&gt;"",RANK(B9,B$1:B$65136),"")</f>
        <v>8</v>
      </c>
      <c r="B9" s="6">
        <f>SUM(P9:T9)</f>
        <v>100</v>
      </c>
      <c r="C9" s="14" t="s">
        <v>60</v>
      </c>
      <c r="D9" s="14" t="s">
        <v>139</v>
      </c>
      <c r="E9" s="14" t="s">
        <v>62</v>
      </c>
      <c r="F9" s="16">
        <v>20</v>
      </c>
      <c r="G9" s="10"/>
      <c r="H9" s="11"/>
      <c r="I9" s="10">
        <v>30</v>
      </c>
      <c r="J9" s="12"/>
      <c r="K9" s="10">
        <v>30</v>
      </c>
      <c r="L9" s="10">
        <v>20</v>
      </c>
      <c r="M9" s="10"/>
      <c r="N9" s="10"/>
      <c r="O9" s="10"/>
      <c r="P9" s="13">
        <f>IF(ISNUMBER(LARGE($F9:$O9,1)),LARGE($F9:$O9,1),0)</f>
        <v>30</v>
      </c>
      <c r="Q9" s="13">
        <f>IF(ISNUMBER(LARGE($F9:$O9,2)),LARGE($F9:$O9,2),0)</f>
        <v>30</v>
      </c>
      <c r="R9" s="13">
        <f>IF(ISNUMBER(LARGE($F9:$O9,3)),LARGE($F9:$O9,3),0)</f>
        <v>20</v>
      </c>
      <c r="S9" s="13">
        <f>IF(ISNUMBER(LARGE($F9:$O9,4)),LARGE($F9:$O9,4),0)</f>
        <v>20</v>
      </c>
      <c r="T9" s="13">
        <f>IF(ISNUMBER(LARGE($F9:$O9,5)),LARGE($F9:$O9,5),0)</f>
        <v>0</v>
      </c>
    </row>
    <row r="10" spans="1:20" ht="12.75">
      <c r="A10" s="5">
        <f>IF(B10&lt;&gt;"",RANK(B10,B$1:B$65136),"")</f>
        <v>9</v>
      </c>
      <c r="B10" s="6">
        <f>SUM(P10:T10)</f>
        <v>96</v>
      </c>
      <c r="C10" s="14" t="s">
        <v>140</v>
      </c>
      <c r="D10" s="14" t="s">
        <v>141</v>
      </c>
      <c r="E10" s="18" t="s">
        <v>42</v>
      </c>
      <c r="F10" s="16">
        <v>16</v>
      </c>
      <c r="G10" s="10"/>
      <c r="H10" s="11"/>
      <c r="I10" s="10">
        <v>25</v>
      </c>
      <c r="J10" s="12">
        <v>25</v>
      </c>
      <c r="K10" s="10"/>
      <c r="L10" s="10">
        <v>30</v>
      </c>
      <c r="M10" s="10"/>
      <c r="N10" s="10"/>
      <c r="O10" s="10"/>
      <c r="P10" s="13">
        <f>IF(ISNUMBER(LARGE($F10:$O10,1)),LARGE($F10:$O10,1),0)</f>
        <v>30</v>
      </c>
      <c r="Q10" s="13">
        <f>IF(ISNUMBER(LARGE($F10:$O10,2)),LARGE($F10:$O10,2),0)</f>
        <v>25</v>
      </c>
      <c r="R10" s="13">
        <f>IF(ISNUMBER(LARGE($F10:$O10,3)),LARGE($F10:$O10,3),0)</f>
        <v>25</v>
      </c>
      <c r="S10" s="13">
        <f>IF(ISNUMBER(LARGE($F10:$O10,4)),LARGE($F10:$O10,4),0)</f>
        <v>16</v>
      </c>
      <c r="T10" s="13">
        <f>IF(ISNUMBER(LARGE($F10:$O10,5)),LARGE($F10:$O10,5),0)</f>
        <v>0</v>
      </c>
    </row>
    <row r="11" spans="1:20" ht="12.75">
      <c r="A11" s="5">
        <f>IF(B11&lt;&gt;"",RANK(B11,B$1:B$65136),"")</f>
        <v>10</v>
      </c>
      <c r="B11" s="6">
        <f>SUM(P11:T11)</f>
        <v>91</v>
      </c>
      <c r="C11" s="14" t="s">
        <v>142</v>
      </c>
      <c r="D11" s="14" t="s">
        <v>106</v>
      </c>
      <c r="E11" s="14" t="s">
        <v>143</v>
      </c>
      <c r="F11" s="16">
        <v>17</v>
      </c>
      <c r="G11" s="10"/>
      <c r="H11" s="11">
        <v>18</v>
      </c>
      <c r="I11" s="10">
        <v>17</v>
      </c>
      <c r="J11" s="12"/>
      <c r="K11" s="10">
        <v>20</v>
      </c>
      <c r="L11" s="10">
        <v>19</v>
      </c>
      <c r="M11" s="10"/>
      <c r="N11" s="10"/>
      <c r="O11" s="10"/>
      <c r="P11" s="13">
        <f>IF(ISNUMBER(LARGE($F11:$O11,1)),LARGE($F11:$O11,1),0)</f>
        <v>20</v>
      </c>
      <c r="Q11" s="13">
        <f>IF(ISNUMBER(LARGE($F11:$O11,2)),LARGE($F11:$O11,2),0)</f>
        <v>19</v>
      </c>
      <c r="R11" s="13">
        <f>IF(ISNUMBER(LARGE($F11:$O11,3)),LARGE($F11:$O11,3),0)</f>
        <v>18</v>
      </c>
      <c r="S11" s="13">
        <f>IF(ISNUMBER(LARGE($F11:$O11,4)),LARGE($F11:$O11,4),0)</f>
        <v>17</v>
      </c>
      <c r="T11" s="13">
        <f>IF(ISNUMBER(LARGE($F11:$O11,5)),LARGE($F11:$O11,5),0)</f>
        <v>17</v>
      </c>
    </row>
    <row r="12" spans="1:20" ht="12.75">
      <c r="A12" s="5">
        <f>IF(B12&lt;&gt;"",RANK(B12,B$1:B$65136),"")</f>
        <v>11</v>
      </c>
      <c r="B12" s="6">
        <f>SUM(P12:T12)</f>
        <v>89</v>
      </c>
      <c r="C12" s="14" t="s">
        <v>144</v>
      </c>
      <c r="D12" s="14" t="s">
        <v>109</v>
      </c>
      <c r="E12" s="14" t="s">
        <v>143</v>
      </c>
      <c r="F12" s="16">
        <v>13</v>
      </c>
      <c r="G12" s="10"/>
      <c r="H12" s="11">
        <v>14</v>
      </c>
      <c r="I12" s="10">
        <v>20</v>
      </c>
      <c r="J12" s="12"/>
      <c r="K12" s="10">
        <v>21</v>
      </c>
      <c r="L12" s="10">
        <v>21</v>
      </c>
      <c r="M12" s="10"/>
      <c r="N12" s="10"/>
      <c r="O12" s="10"/>
      <c r="P12" s="13">
        <f>IF(ISNUMBER(LARGE($F12:$O12,1)),LARGE($F12:$O12,1),0)</f>
        <v>21</v>
      </c>
      <c r="Q12" s="13">
        <f>IF(ISNUMBER(LARGE($F12:$O12,2)),LARGE($F12:$O12,2),0)</f>
        <v>21</v>
      </c>
      <c r="R12" s="13">
        <f>IF(ISNUMBER(LARGE($F12:$O12,3)),LARGE($F12:$O12,3),0)</f>
        <v>20</v>
      </c>
      <c r="S12" s="13">
        <f>IF(ISNUMBER(LARGE($F12:$O12,4)),LARGE($F12:$O12,4),0)</f>
        <v>14</v>
      </c>
      <c r="T12" s="13">
        <f>IF(ISNUMBER(LARGE($F12:$O12,5)),LARGE($F12:$O12,5),0)</f>
        <v>13</v>
      </c>
    </row>
    <row r="13" spans="1:20" ht="12.75">
      <c r="A13" s="5">
        <f>IF(B13&lt;&gt;"",RANK(B13,B$1:B$65136),"")</f>
        <v>12</v>
      </c>
      <c r="B13" s="6">
        <f>SUM(P13:T13)</f>
        <v>79</v>
      </c>
      <c r="C13" s="14" t="s">
        <v>145</v>
      </c>
      <c r="D13" s="14" t="s">
        <v>146</v>
      </c>
      <c r="E13" s="14" t="s">
        <v>147</v>
      </c>
      <c r="F13" s="9">
        <v>19</v>
      </c>
      <c r="G13" s="10">
        <v>21</v>
      </c>
      <c r="H13" s="11">
        <v>11</v>
      </c>
      <c r="I13" s="10">
        <v>8</v>
      </c>
      <c r="J13" s="12">
        <v>20</v>
      </c>
      <c r="K13" s="10"/>
      <c r="L13" s="10"/>
      <c r="M13" s="10"/>
      <c r="N13" s="10"/>
      <c r="O13" s="10"/>
      <c r="P13" s="13">
        <f>IF(ISNUMBER(LARGE($F13:$O13,1)),LARGE($F13:$O13,1),0)</f>
        <v>21</v>
      </c>
      <c r="Q13" s="13">
        <f>IF(ISNUMBER(LARGE($F13:$O13,2)),LARGE($F13:$O13,2),0)</f>
        <v>20</v>
      </c>
      <c r="R13" s="13">
        <f>IF(ISNUMBER(LARGE($F13:$O13,3)),LARGE($F13:$O13,3),0)</f>
        <v>19</v>
      </c>
      <c r="S13" s="13">
        <f>IF(ISNUMBER(LARGE($F13:$O13,4)),LARGE($F13:$O13,4),0)</f>
        <v>11</v>
      </c>
      <c r="T13" s="13">
        <f>IF(ISNUMBER(LARGE($F13:$O13,5)),LARGE($F13:$O13,5),0)</f>
        <v>8</v>
      </c>
    </row>
    <row r="14" spans="1:20" ht="12.75">
      <c r="A14" s="5">
        <f>IF(B14&lt;&gt;"",RANK(B14,B$1:B$65136),"")</f>
        <v>13</v>
      </c>
      <c r="B14" s="6">
        <f>SUM(P14:T14)</f>
        <v>72</v>
      </c>
      <c r="C14" s="14" t="s">
        <v>148</v>
      </c>
      <c r="D14" s="14" t="s">
        <v>149</v>
      </c>
      <c r="E14" s="18" t="s">
        <v>26</v>
      </c>
      <c r="F14" s="16"/>
      <c r="G14" s="10"/>
      <c r="H14" s="11"/>
      <c r="I14" s="10">
        <v>19</v>
      </c>
      <c r="J14" s="12"/>
      <c r="K14" s="10">
        <v>23</v>
      </c>
      <c r="L14" s="10">
        <v>30</v>
      </c>
      <c r="M14" s="10"/>
      <c r="N14" s="10"/>
      <c r="O14" s="10"/>
      <c r="P14" s="13">
        <f>IF(ISNUMBER(LARGE($F14:$O14,1)),LARGE($F14:$O14,1),0)</f>
        <v>30</v>
      </c>
      <c r="Q14" s="13">
        <f>IF(ISNUMBER(LARGE($F14:$O14,2)),LARGE($F14:$O14,2),0)</f>
        <v>23</v>
      </c>
      <c r="R14" s="13">
        <f>IF(ISNUMBER(LARGE($F14:$O14,3)),LARGE($F14:$O14,3),0)</f>
        <v>19</v>
      </c>
      <c r="S14" s="13">
        <f>IF(ISNUMBER(LARGE($F14:$O14,4)),LARGE($F14:$O14,4),0)</f>
        <v>0</v>
      </c>
      <c r="T14" s="13">
        <f>IF(ISNUMBER(LARGE($F14:$O14,5)),LARGE($F14:$O14,5),0)</f>
        <v>0</v>
      </c>
    </row>
    <row r="15" spans="1:20" ht="12.75">
      <c r="A15" s="5">
        <f>IF(B15&lt;&gt;"",RANK(B15,B$1:B$65136),"")</f>
        <v>14</v>
      </c>
      <c r="B15" s="6">
        <f>SUM(P15:T15)</f>
        <v>70</v>
      </c>
      <c r="C15" s="14" t="s">
        <v>150</v>
      </c>
      <c r="D15" s="14" t="s">
        <v>151</v>
      </c>
      <c r="E15" s="14" t="s">
        <v>143</v>
      </c>
      <c r="F15" s="16">
        <v>17</v>
      </c>
      <c r="G15" s="10"/>
      <c r="H15" s="11"/>
      <c r="I15" s="10">
        <v>17</v>
      </c>
      <c r="J15" s="12"/>
      <c r="K15" s="10">
        <v>17</v>
      </c>
      <c r="L15" s="10">
        <v>19</v>
      </c>
      <c r="M15" s="10"/>
      <c r="N15" s="10"/>
      <c r="O15" s="10"/>
      <c r="P15" s="13">
        <f>IF(ISNUMBER(LARGE($F15:$O15,1)),LARGE($F15:$O15,1),0)</f>
        <v>19</v>
      </c>
      <c r="Q15" s="13">
        <f>IF(ISNUMBER(LARGE($F15:$O15,2)),LARGE($F15:$O15,2),0)</f>
        <v>17</v>
      </c>
      <c r="R15" s="13">
        <f>IF(ISNUMBER(LARGE($F15:$O15,3)),LARGE($F15:$O15,3),0)</f>
        <v>17</v>
      </c>
      <c r="S15" s="13">
        <f>IF(ISNUMBER(LARGE($F15:$O15,4)),LARGE($F15:$O15,4),0)</f>
        <v>17</v>
      </c>
      <c r="T15" s="13">
        <f>IF(ISNUMBER(LARGE($F15:$O15,5)),LARGE($F15:$O15,5),0)</f>
        <v>0</v>
      </c>
    </row>
    <row r="16" spans="1:20" ht="12.75">
      <c r="A16" s="5">
        <f>IF(B16&lt;&gt;"",RANK(B16,B$1:B$65136),"")</f>
        <v>15</v>
      </c>
      <c r="B16" s="6">
        <f>SUM(P16:T16)</f>
        <v>68</v>
      </c>
      <c r="C16" s="14" t="s">
        <v>152</v>
      </c>
      <c r="D16" s="14" t="s">
        <v>32</v>
      </c>
      <c r="E16" s="14" t="s">
        <v>143</v>
      </c>
      <c r="F16" s="16">
        <v>13</v>
      </c>
      <c r="G16" s="10"/>
      <c r="H16" s="11">
        <v>14</v>
      </c>
      <c r="I16" s="10">
        <v>20</v>
      </c>
      <c r="J16" s="12"/>
      <c r="K16" s="10"/>
      <c r="L16" s="10">
        <v>21</v>
      </c>
      <c r="M16" s="10"/>
      <c r="N16" s="10"/>
      <c r="O16" s="10"/>
      <c r="P16" s="13">
        <f>IF(ISNUMBER(LARGE($F16:$O16,1)),LARGE($F16:$O16,1),0)</f>
        <v>21</v>
      </c>
      <c r="Q16" s="13">
        <f>IF(ISNUMBER(LARGE($F16:$O16,2)),LARGE($F16:$O16,2),0)</f>
        <v>20</v>
      </c>
      <c r="R16" s="13">
        <f>IF(ISNUMBER(LARGE($F16:$O16,3)),LARGE($F16:$O16,3),0)</f>
        <v>14</v>
      </c>
      <c r="S16" s="13">
        <f>IF(ISNUMBER(LARGE($F16:$O16,4)),LARGE($F16:$O16,4),0)</f>
        <v>13</v>
      </c>
      <c r="T16" s="13">
        <f>IF(ISNUMBER(LARGE($F16:$O16,5)),LARGE($F16:$O16,5),0)</f>
        <v>0</v>
      </c>
    </row>
    <row r="17" spans="1:20" ht="12.75">
      <c r="A17" s="5">
        <f>IF(B17&lt;&gt;"",RANK(B17,B$1:B$65136),"")</f>
        <v>16</v>
      </c>
      <c r="B17" s="6">
        <f>SUM(P17:T17)</f>
        <v>54</v>
      </c>
      <c r="C17" s="14" t="s">
        <v>153</v>
      </c>
      <c r="D17" s="14" t="s">
        <v>154</v>
      </c>
      <c r="E17" s="14" t="s">
        <v>143</v>
      </c>
      <c r="F17" s="16"/>
      <c r="G17" s="10"/>
      <c r="H17" s="11"/>
      <c r="I17" s="10">
        <v>16</v>
      </c>
      <c r="J17" s="12"/>
      <c r="K17" s="10">
        <v>20</v>
      </c>
      <c r="L17" s="10">
        <v>18</v>
      </c>
      <c r="M17" s="10"/>
      <c r="N17" s="10"/>
      <c r="O17" s="10"/>
      <c r="P17" s="13">
        <f>IF(ISNUMBER(LARGE($F17:$O17,1)),LARGE($F17:$O17,1),0)</f>
        <v>20</v>
      </c>
      <c r="Q17" s="13">
        <f>IF(ISNUMBER(LARGE($F17:$O17,2)),LARGE($F17:$O17,2),0)</f>
        <v>18</v>
      </c>
      <c r="R17" s="13">
        <f>IF(ISNUMBER(LARGE($F17:$O17,3)),LARGE($F17:$O17,3),0)</f>
        <v>16</v>
      </c>
      <c r="S17" s="13">
        <f>IF(ISNUMBER(LARGE($F17:$O17,4)),LARGE($F17:$O17,4),0)</f>
        <v>0</v>
      </c>
      <c r="T17" s="13">
        <f>IF(ISNUMBER(LARGE($F17:$O17,5)),LARGE($F17:$O17,5),0)</f>
        <v>0</v>
      </c>
    </row>
    <row r="18" spans="1:20" ht="12.75">
      <c r="A18" s="5">
        <f>IF(B18&lt;&gt;"",RANK(B18,B$1:B$65136),"")</f>
        <v>17</v>
      </c>
      <c r="B18" s="6">
        <f>SUM(P18:T18)</f>
        <v>50</v>
      </c>
      <c r="C18" s="14" t="s">
        <v>155</v>
      </c>
      <c r="D18" s="14" t="s">
        <v>156</v>
      </c>
      <c r="E18" s="14" t="s">
        <v>107</v>
      </c>
      <c r="F18" s="16">
        <v>10</v>
      </c>
      <c r="G18" s="10">
        <v>19</v>
      </c>
      <c r="H18" s="11">
        <v>21</v>
      </c>
      <c r="I18" s="10"/>
      <c r="J18" s="12"/>
      <c r="K18" s="10"/>
      <c r="L18" s="10"/>
      <c r="M18" s="10"/>
      <c r="N18" s="10"/>
      <c r="O18" s="10"/>
      <c r="P18" s="13">
        <f>IF(ISNUMBER(LARGE($F18:$O18,1)),LARGE($F18:$O18,1),0)</f>
        <v>21</v>
      </c>
      <c r="Q18" s="13">
        <f>IF(ISNUMBER(LARGE($F18:$O18,2)),LARGE($F18:$O18,2),0)</f>
        <v>19</v>
      </c>
      <c r="R18" s="13">
        <f>IF(ISNUMBER(LARGE($F18:$O18,3)),LARGE($F18:$O18,3),0)</f>
        <v>10</v>
      </c>
      <c r="S18" s="13">
        <f>IF(ISNUMBER(LARGE($F18:$O18,4)),LARGE($F18:$O18,4),0)</f>
        <v>0</v>
      </c>
      <c r="T18" s="13">
        <f>IF(ISNUMBER(LARGE($F18:$O18,5)),LARGE($F18:$O18,5),0)</f>
        <v>0</v>
      </c>
    </row>
    <row r="19" spans="1:20" ht="12.75">
      <c r="A19" s="5">
        <f>IF(B19&lt;&gt;"",RANK(B19,B$1:B$65136),"")</f>
        <v>17</v>
      </c>
      <c r="B19" s="6">
        <f>SUM(P19:T19)</f>
        <v>50</v>
      </c>
      <c r="C19" s="14" t="s">
        <v>157</v>
      </c>
      <c r="D19" s="14" t="s">
        <v>158</v>
      </c>
      <c r="E19" s="18" t="s">
        <v>42</v>
      </c>
      <c r="F19" s="16"/>
      <c r="G19" s="10"/>
      <c r="H19" s="11"/>
      <c r="I19" s="10">
        <v>25</v>
      </c>
      <c r="J19" s="12">
        <v>25</v>
      </c>
      <c r="K19" s="10"/>
      <c r="L19" s="10"/>
      <c r="M19" s="10"/>
      <c r="N19" s="10"/>
      <c r="O19" s="10"/>
      <c r="P19" s="13">
        <f>IF(ISNUMBER(LARGE($F19:$O19,1)),LARGE($F19:$O19,1),0)</f>
        <v>25</v>
      </c>
      <c r="Q19" s="13">
        <f>IF(ISNUMBER(LARGE($F19:$O19,2)),LARGE($F19:$O19,2),0)</f>
        <v>25</v>
      </c>
      <c r="R19" s="13">
        <f>IF(ISNUMBER(LARGE($F19:$O19,3)),LARGE($F19:$O19,3),0)</f>
        <v>0</v>
      </c>
      <c r="S19" s="13">
        <f>IF(ISNUMBER(LARGE($F19:$O19,4)),LARGE($F19:$O19,4),0)</f>
        <v>0</v>
      </c>
      <c r="T19" s="13">
        <f>IF(ISNUMBER(LARGE($F19:$O19,5)),LARGE($F19:$O19,5),0)</f>
        <v>0</v>
      </c>
    </row>
    <row r="20" spans="1:20" ht="12.75">
      <c r="A20" s="5">
        <f>IF(B20&lt;&gt;"",RANK(B20,B$1:B$65136),"")</f>
        <v>19</v>
      </c>
      <c r="B20" s="6">
        <f>SUM(P20:T20)</f>
        <v>46</v>
      </c>
      <c r="C20" s="14" t="s">
        <v>159</v>
      </c>
      <c r="D20" s="14" t="s">
        <v>141</v>
      </c>
      <c r="E20" s="14" t="s">
        <v>62</v>
      </c>
      <c r="F20" s="16">
        <v>23</v>
      </c>
      <c r="G20" s="10"/>
      <c r="H20" s="11">
        <v>23</v>
      </c>
      <c r="I20" s="10"/>
      <c r="J20" s="12"/>
      <c r="K20" s="10"/>
      <c r="L20" s="10"/>
      <c r="M20" s="10"/>
      <c r="N20" s="10"/>
      <c r="O20" s="10"/>
      <c r="P20" s="13">
        <f>IF(ISNUMBER(LARGE($F20:$O20,1)),LARGE($F20:$O20,1),0)</f>
        <v>23</v>
      </c>
      <c r="Q20" s="13">
        <f>IF(ISNUMBER(LARGE($F20:$O20,2)),LARGE($F20:$O20,2),0)</f>
        <v>23</v>
      </c>
      <c r="R20" s="13">
        <f>IF(ISNUMBER(LARGE($F20:$O20,3)),LARGE($F20:$O20,3),0)</f>
        <v>0</v>
      </c>
      <c r="S20" s="13">
        <f>IF(ISNUMBER(LARGE($F20:$O20,4)),LARGE($F20:$O20,4),0)</f>
        <v>0</v>
      </c>
      <c r="T20" s="13">
        <f>IF(ISNUMBER(LARGE($F20:$O20,5)),LARGE($F20:$O20,5),0)</f>
        <v>0</v>
      </c>
    </row>
    <row r="21" spans="1:20" ht="12.75">
      <c r="A21" s="5">
        <f>IF(B21&lt;&gt;"",RANK(B21,B$1:B$65136),"")</f>
        <v>20</v>
      </c>
      <c r="B21" s="6">
        <f>SUM(P21:T21)</f>
        <v>36</v>
      </c>
      <c r="C21" s="14" t="s">
        <v>160</v>
      </c>
      <c r="D21" s="14" t="s">
        <v>161</v>
      </c>
      <c r="E21" s="14" t="s">
        <v>162</v>
      </c>
      <c r="F21" s="16"/>
      <c r="G21" s="10"/>
      <c r="H21" s="11"/>
      <c r="I21" s="10">
        <v>15</v>
      </c>
      <c r="J21" s="12">
        <v>21</v>
      </c>
      <c r="K21" s="10"/>
      <c r="L21" s="10"/>
      <c r="M21" s="10"/>
      <c r="N21" s="10"/>
      <c r="O21" s="10"/>
      <c r="P21" s="13">
        <f>IF(ISNUMBER(LARGE($F21:$O21,1)),LARGE($F21:$O21,1),0)</f>
        <v>21</v>
      </c>
      <c r="Q21" s="13">
        <f>IF(ISNUMBER(LARGE($F21:$O21,2)),LARGE($F21:$O21,2),0)</f>
        <v>15</v>
      </c>
      <c r="R21" s="13">
        <f>IF(ISNUMBER(LARGE($F21:$O21,3)),LARGE($F21:$O21,3),0)</f>
        <v>0</v>
      </c>
      <c r="S21" s="13">
        <f>IF(ISNUMBER(LARGE($F21:$O21,4)),LARGE($F21:$O21,4),0)</f>
        <v>0</v>
      </c>
      <c r="T21" s="13">
        <f>IF(ISNUMBER(LARGE($F21:$O21,5)),LARGE($F21:$O21,5),0)</f>
        <v>0</v>
      </c>
    </row>
    <row r="22" spans="1:20" ht="12.75">
      <c r="A22" s="5">
        <f>IF(B22&lt;&gt;"",RANK(B22,B$1:B$65136),"")</f>
        <v>20</v>
      </c>
      <c r="B22" s="6">
        <f>SUM(P22:T22)</f>
        <v>36</v>
      </c>
      <c r="C22" s="14" t="s">
        <v>163</v>
      </c>
      <c r="D22" s="14" t="s">
        <v>164</v>
      </c>
      <c r="E22" s="14" t="s">
        <v>162</v>
      </c>
      <c r="F22" s="16"/>
      <c r="G22" s="10"/>
      <c r="H22" s="11"/>
      <c r="I22" s="10">
        <v>15</v>
      </c>
      <c r="J22" s="12">
        <v>21</v>
      </c>
      <c r="K22" s="10"/>
      <c r="L22" s="10"/>
      <c r="M22" s="10"/>
      <c r="N22" s="10"/>
      <c r="O22" s="10"/>
      <c r="P22" s="13">
        <f>IF(ISNUMBER(LARGE($F22:$O22,1)),LARGE($F22:$O22,1),0)</f>
        <v>21</v>
      </c>
      <c r="Q22" s="13">
        <f>IF(ISNUMBER(LARGE($F22:$O22,2)),LARGE($F22:$O22,2),0)</f>
        <v>15</v>
      </c>
      <c r="R22" s="13">
        <f>IF(ISNUMBER(LARGE($F22:$O22,3)),LARGE($F22:$O22,3),0)</f>
        <v>0</v>
      </c>
      <c r="S22" s="13">
        <f>IF(ISNUMBER(LARGE($F22:$O22,4)),LARGE($F22:$O22,4),0)</f>
        <v>0</v>
      </c>
      <c r="T22" s="13">
        <f>IF(ISNUMBER(LARGE($F22:$O22,5)),LARGE($F22:$O22,5),0)</f>
        <v>0</v>
      </c>
    </row>
    <row r="23" spans="1:20" ht="12.75">
      <c r="A23" s="5">
        <f>IF(B23&lt;&gt;"",RANK(B23,B$1:B$65136),"")</f>
        <v>22</v>
      </c>
      <c r="B23" s="6">
        <f>SUM(P23:T23)</f>
        <v>34</v>
      </c>
      <c r="C23" s="14" t="s">
        <v>165</v>
      </c>
      <c r="D23" s="14" t="s">
        <v>166</v>
      </c>
      <c r="E23" s="14" t="s">
        <v>62</v>
      </c>
      <c r="F23" s="16"/>
      <c r="G23" s="10"/>
      <c r="H23" s="11"/>
      <c r="I23" s="10"/>
      <c r="J23" s="12"/>
      <c r="K23" s="10">
        <v>14</v>
      </c>
      <c r="L23" s="10">
        <v>20</v>
      </c>
      <c r="M23" s="10"/>
      <c r="N23" s="10"/>
      <c r="O23" s="10"/>
      <c r="P23" s="13">
        <f>IF(ISNUMBER(LARGE($F23:$O23,1)),LARGE($F23:$O23,1),0)</f>
        <v>20</v>
      </c>
      <c r="Q23" s="13">
        <f>IF(ISNUMBER(LARGE($F23:$O23,2)),LARGE($F23:$O23,2),0)</f>
        <v>14</v>
      </c>
      <c r="R23" s="13">
        <f>IF(ISNUMBER(LARGE($F23:$O23,3)),LARGE($F23:$O23,3),0)</f>
        <v>0</v>
      </c>
      <c r="S23" s="13">
        <f>IF(ISNUMBER(LARGE($F23:$O23,4)),LARGE($F23:$O23,4),0)</f>
        <v>0</v>
      </c>
      <c r="T23" s="13">
        <f>IF(ISNUMBER(LARGE($F23:$O23,5)),LARGE($F23:$O23,5),0)</f>
        <v>0</v>
      </c>
    </row>
    <row r="24" spans="1:20" ht="12.75">
      <c r="A24" s="5">
        <f>IF(B24&lt;&gt;"",RANK(B24,B$1:B$65136),"")</f>
        <v>23</v>
      </c>
      <c r="B24" s="6">
        <f>SUM(P24:T24)</f>
        <v>32</v>
      </c>
      <c r="C24" s="14" t="s">
        <v>167</v>
      </c>
      <c r="D24" s="14" t="s">
        <v>149</v>
      </c>
      <c r="E24" s="14" t="s">
        <v>52</v>
      </c>
      <c r="F24" s="16"/>
      <c r="G24" s="10">
        <v>21</v>
      </c>
      <c r="H24" s="11">
        <v>11</v>
      </c>
      <c r="I24" s="10"/>
      <c r="J24" s="12"/>
      <c r="K24" s="10"/>
      <c r="L24" s="10"/>
      <c r="M24" s="10"/>
      <c r="N24" s="10"/>
      <c r="O24" s="10"/>
      <c r="P24" s="13">
        <f>IF(ISNUMBER(LARGE($F24:$O24,1)),LARGE($F24:$O24,1),0)</f>
        <v>21</v>
      </c>
      <c r="Q24" s="13">
        <f>IF(ISNUMBER(LARGE($F24:$O24,2)),LARGE($F24:$O24,2),0)</f>
        <v>11</v>
      </c>
      <c r="R24" s="13">
        <f>IF(ISNUMBER(LARGE($F24:$O24,3)),LARGE($F24:$O24,3),0)</f>
        <v>0</v>
      </c>
      <c r="S24" s="13">
        <f>IF(ISNUMBER(LARGE($F24:$O24,4)),LARGE($F24:$O24,4),0)</f>
        <v>0</v>
      </c>
      <c r="T24" s="13">
        <f>IF(ISNUMBER(LARGE($F24:$O24,5)),LARGE($F24:$O24,5),0)</f>
        <v>0</v>
      </c>
    </row>
    <row r="25" spans="1:20" ht="12.75">
      <c r="A25" s="5">
        <f>IF(B25&lt;&gt;"",RANK(B25,B$1:B$65136),"")</f>
        <v>23</v>
      </c>
      <c r="B25" s="6">
        <f>SUM(P25:T25)</f>
        <v>32</v>
      </c>
      <c r="C25" s="14" t="s">
        <v>168</v>
      </c>
      <c r="D25" s="14" t="s">
        <v>169</v>
      </c>
      <c r="E25" s="14" t="s">
        <v>52</v>
      </c>
      <c r="F25" s="16"/>
      <c r="G25" s="10">
        <v>20</v>
      </c>
      <c r="H25" s="11">
        <v>12</v>
      </c>
      <c r="I25" s="10"/>
      <c r="J25" s="12"/>
      <c r="K25" s="10"/>
      <c r="L25" s="10"/>
      <c r="M25" s="10"/>
      <c r="N25" s="10"/>
      <c r="O25" s="10"/>
      <c r="P25" s="13">
        <f>IF(ISNUMBER(LARGE($F25:$O25,1)),LARGE($F25:$O25,1),0)</f>
        <v>20</v>
      </c>
      <c r="Q25" s="13">
        <f>IF(ISNUMBER(LARGE($F25:$O25,2)),LARGE($F25:$O25,2),0)</f>
        <v>12</v>
      </c>
      <c r="R25" s="13">
        <f>IF(ISNUMBER(LARGE($F25:$O25,3)),LARGE($F25:$O25,3),0)</f>
        <v>0</v>
      </c>
      <c r="S25" s="13">
        <f>IF(ISNUMBER(LARGE($F25:$O25,4)),LARGE($F25:$O25,4),0)</f>
        <v>0</v>
      </c>
      <c r="T25" s="13">
        <f>IF(ISNUMBER(LARGE($F25:$O25,5)),LARGE($F25:$O25,5),0)</f>
        <v>0</v>
      </c>
    </row>
    <row r="26" spans="1:20" ht="12.75">
      <c r="A26" s="5">
        <f>IF(B26&lt;&gt;"",RANK(B26,B$1:B$65136),"")</f>
        <v>23</v>
      </c>
      <c r="B26" s="6">
        <f>SUM(P26:T26)</f>
        <v>32</v>
      </c>
      <c r="C26" s="14" t="s">
        <v>170</v>
      </c>
      <c r="D26" s="14" t="s">
        <v>171</v>
      </c>
      <c r="E26" s="14" t="s">
        <v>52</v>
      </c>
      <c r="F26" s="16"/>
      <c r="G26" s="10">
        <v>20</v>
      </c>
      <c r="H26" s="11">
        <v>12</v>
      </c>
      <c r="I26" s="10"/>
      <c r="J26" s="12"/>
      <c r="K26" s="10"/>
      <c r="L26" s="10"/>
      <c r="M26" s="10"/>
      <c r="N26" s="10"/>
      <c r="O26" s="10"/>
      <c r="P26" s="13">
        <f>IF(ISNUMBER(LARGE($F26:$O26,1)),LARGE($F26:$O26,1),0)</f>
        <v>20</v>
      </c>
      <c r="Q26" s="13">
        <f>IF(ISNUMBER(LARGE($F26:$O26,2)),LARGE($F26:$O26,2),0)</f>
        <v>12</v>
      </c>
      <c r="R26" s="13">
        <f>IF(ISNUMBER(LARGE($F26:$O26,3)),LARGE($F26:$O26,3),0)</f>
        <v>0</v>
      </c>
      <c r="S26" s="13">
        <f>IF(ISNUMBER(LARGE($F26:$O26,4)),LARGE($F26:$O26,4),0)</f>
        <v>0</v>
      </c>
      <c r="T26" s="13">
        <f>IF(ISNUMBER(LARGE($F26:$O26,5)),LARGE($F26:$O26,5),0)</f>
        <v>0</v>
      </c>
    </row>
    <row r="27" spans="1:20" ht="12.75">
      <c r="A27" s="5">
        <f>IF(B27&lt;&gt;"",RANK(B27,B$1:B$65136),"")</f>
        <v>26</v>
      </c>
      <c r="B27" s="6">
        <f>SUM(P27:T27)</f>
        <v>30</v>
      </c>
      <c r="C27" s="14" t="s">
        <v>172</v>
      </c>
      <c r="D27" s="14" t="s">
        <v>173</v>
      </c>
      <c r="E27" s="14" t="s">
        <v>42</v>
      </c>
      <c r="F27" s="16"/>
      <c r="G27" s="10"/>
      <c r="H27" s="11"/>
      <c r="I27" s="10"/>
      <c r="J27" s="12"/>
      <c r="K27" s="10"/>
      <c r="L27" s="10">
        <v>30</v>
      </c>
      <c r="M27" s="10"/>
      <c r="N27" s="10"/>
      <c r="O27" s="10"/>
      <c r="P27" s="13">
        <f>IF(ISNUMBER(LARGE($F27:$O27,1)),LARGE($F27:$O27,1),0)</f>
        <v>30</v>
      </c>
      <c r="Q27" s="13">
        <f>IF(ISNUMBER(LARGE($F27:$O27,2)),LARGE($F27:$O27,2),0)</f>
        <v>0</v>
      </c>
      <c r="R27" s="13">
        <f>IF(ISNUMBER(LARGE($F27:$O27,3)),LARGE($F27:$O27,3),0)</f>
        <v>0</v>
      </c>
      <c r="S27" s="13">
        <f>IF(ISNUMBER(LARGE($F27:$O27,4)),LARGE($F27:$O27,4),0)</f>
        <v>0</v>
      </c>
      <c r="T27" s="13">
        <f>IF(ISNUMBER(LARGE($F27:$O27,5)),LARGE($F27:$O27,5),0)</f>
        <v>0</v>
      </c>
    </row>
    <row r="28" spans="1:20" ht="12.75">
      <c r="A28" s="5">
        <f>IF(B28&lt;&gt;"",RANK(B28,B$1:B$65136),"")</f>
        <v>27</v>
      </c>
      <c r="B28" s="6">
        <f>SUM(P28:T28)</f>
        <v>28</v>
      </c>
      <c r="C28" s="14" t="s">
        <v>174</v>
      </c>
      <c r="D28" s="14" t="s">
        <v>136</v>
      </c>
      <c r="E28" s="14" t="s">
        <v>143</v>
      </c>
      <c r="F28" s="16">
        <v>9</v>
      </c>
      <c r="G28" s="10"/>
      <c r="H28" s="11"/>
      <c r="I28" s="10">
        <v>2</v>
      </c>
      <c r="J28" s="12"/>
      <c r="K28" s="10">
        <v>17</v>
      </c>
      <c r="L28" s="10"/>
      <c r="M28" s="10"/>
      <c r="N28" s="10"/>
      <c r="O28" s="10"/>
      <c r="P28" s="13">
        <f>IF(ISNUMBER(LARGE($F28:$O28,1)),LARGE($F28:$O28,1),0)</f>
        <v>17</v>
      </c>
      <c r="Q28" s="13">
        <f>IF(ISNUMBER(LARGE($F28:$O28,2)),LARGE($F28:$O28,2),0)</f>
        <v>9</v>
      </c>
      <c r="R28" s="13">
        <f>IF(ISNUMBER(LARGE($F28:$O28,3)),LARGE($F28:$O28,3),0)</f>
        <v>2</v>
      </c>
      <c r="S28" s="13">
        <f>IF(ISNUMBER(LARGE($F28:$O28,4)),LARGE($F28:$O28,4),0)</f>
        <v>0</v>
      </c>
      <c r="T28" s="13">
        <f>IF(ISNUMBER(LARGE($F28:$O28,5)),LARGE($F28:$O28,5),0)</f>
        <v>0</v>
      </c>
    </row>
    <row r="29" spans="1:20" ht="12.75">
      <c r="A29" s="5">
        <f>IF(B29&lt;&gt;"",RANK(B29,B$1:B$65136),"")</f>
        <v>28</v>
      </c>
      <c r="B29" s="6">
        <f>SUM(P29:T29)</f>
        <v>27</v>
      </c>
      <c r="C29" s="14" t="s">
        <v>175</v>
      </c>
      <c r="D29" s="14" t="s">
        <v>176</v>
      </c>
      <c r="E29" s="14" t="s">
        <v>62</v>
      </c>
      <c r="F29" s="16">
        <v>20</v>
      </c>
      <c r="G29" s="10"/>
      <c r="H29" s="11"/>
      <c r="I29" s="10">
        <v>7</v>
      </c>
      <c r="J29" s="12"/>
      <c r="K29" s="10"/>
      <c r="L29" s="10"/>
      <c r="M29" s="10"/>
      <c r="N29" s="10"/>
      <c r="O29" s="10"/>
      <c r="P29" s="13">
        <f>IF(ISNUMBER(LARGE($F29:$O29,1)),LARGE($F29:$O29,1),0)</f>
        <v>20</v>
      </c>
      <c r="Q29" s="13">
        <f>IF(ISNUMBER(LARGE($F29:$O29,2)),LARGE($F29:$O29,2),0)</f>
        <v>7</v>
      </c>
      <c r="R29" s="13">
        <f>IF(ISNUMBER(LARGE($F29:$O29,3)),LARGE($F29:$O29,3),0)</f>
        <v>0</v>
      </c>
      <c r="S29" s="13">
        <f>IF(ISNUMBER(LARGE($F29:$O29,4)),LARGE($F29:$O29,4),0)</f>
        <v>0</v>
      </c>
      <c r="T29" s="13">
        <f>IF(ISNUMBER(LARGE($F29:$O29,5)),LARGE($F29:$O29,5),0)</f>
        <v>0</v>
      </c>
    </row>
    <row r="30" spans="1:20" ht="12.75">
      <c r="A30" s="5">
        <f>IF(B30&lt;&gt;"",RANK(B30,B$1:B$65136),"")</f>
        <v>28</v>
      </c>
      <c r="B30" s="6">
        <f>SUM(P30:T30)</f>
        <v>27</v>
      </c>
      <c r="C30" s="14" t="s">
        <v>177</v>
      </c>
      <c r="D30" s="14" t="s">
        <v>106</v>
      </c>
      <c r="E30" s="14" t="s">
        <v>178</v>
      </c>
      <c r="F30" s="16">
        <v>11</v>
      </c>
      <c r="G30" s="10"/>
      <c r="H30" s="11"/>
      <c r="I30" s="10"/>
      <c r="J30" s="12"/>
      <c r="K30" s="10">
        <v>16</v>
      </c>
      <c r="L30" s="10"/>
      <c r="M30" s="10"/>
      <c r="N30" s="10"/>
      <c r="O30" s="10"/>
      <c r="P30" s="13">
        <f>IF(ISNUMBER(LARGE($F30:$O30,1)),LARGE($F30:$O30,1),0)</f>
        <v>16</v>
      </c>
      <c r="Q30" s="13">
        <f>IF(ISNUMBER(LARGE($F30:$O30,2)),LARGE($F30:$O30,2),0)</f>
        <v>11</v>
      </c>
      <c r="R30" s="13">
        <f>IF(ISNUMBER(LARGE($F30:$O30,3)),LARGE($F30:$O30,3),0)</f>
        <v>0</v>
      </c>
      <c r="S30" s="13">
        <f>IF(ISNUMBER(LARGE($F30:$O30,4)),LARGE($F30:$O30,4),0)</f>
        <v>0</v>
      </c>
      <c r="T30" s="13">
        <f>IF(ISNUMBER(LARGE($F30:$O30,5)),LARGE($F30:$O30,5),0)</f>
        <v>0</v>
      </c>
    </row>
    <row r="31" spans="1:20" ht="12.75">
      <c r="A31" s="5">
        <f>IF(B31&lt;&gt;"",RANK(B31,B$1:B$65136),"")</f>
        <v>28</v>
      </c>
      <c r="B31" s="6">
        <f>SUM(P31:T31)</f>
        <v>27</v>
      </c>
      <c r="C31" s="14" t="s">
        <v>179</v>
      </c>
      <c r="D31" s="14" t="s">
        <v>49</v>
      </c>
      <c r="E31" s="14" t="s">
        <v>178</v>
      </c>
      <c r="F31" s="16">
        <v>11</v>
      </c>
      <c r="G31" s="10"/>
      <c r="H31" s="11"/>
      <c r="I31" s="10"/>
      <c r="J31" s="12"/>
      <c r="K31" s="10">
        <v>16</v>
      </c>
      <c r="L31" s="10"/>
      <c r="M31" s="10"/>
      <c r="N31" s="10"/>
      <c r="O31" s="10"/>
      <c r="P31" s="13">
        <f>IF(ISNUMBER(LARGE($F31:$O31,1)),LARGE($F31:$O31,1),0)</f>
        <v>16</v>
      </c>
      <c r="Q31" s="13">
        <f>IF(ISNUMBER(LARGE($F31:$O31,2)),LARGE($F31:$O31,2),0)</f>
        <v>11</v>
      </c>
      <c r="R31" s="13">
        <f>IF(ISNUMBER(LARGE($F31:$O31,3)),LARGE($F31:$O31,3),0)</f>
        <v>0</v>
      </c>
      <c r="S31" s="13">
        <f>IF(ISNUMBER(LARGE($F31:$O31,4)),LARGE($F31:$O31,4),0)</f>
        <v>0</v>
      </c>
      <c r="T31" s="13">
        <f>IF(ISNUMBER(LARGE($F31:$O31,5)),LARGE($F31:$O31,5),0)</f>
        <v>0</v>
      </c>
    </row>
    <row r="32" spans="1:20" ht="12.75">
      <c r="A32" s="5">
        <f>IF(B32&lt;&gt;"",RANK(B32,B$1:B$65136),"")</f>
        <v>31</v>
      </c>
      <c r="B32" s="6">
        <f>SUM(P32:T32)</f>
        <v>25</v>
      </c>
      <c r="C32" s="14" t="s">
        <v>180</v>
      </c>
      <c r="D32" s="14" t="s">
        <v>106</v>
      </c>
      <c r="E32" s="14" t="s">
        <v>143</v>
      </c>
      <c r="F32" s="16">
        <v>14</v>
      </c>
      <c r="G32" s="10"/>
      <c r="H32" s="11"/>
      <c r="I32" s="10">
        <v>11</v>
      </c>
      <c r="J32" s="12"/>
      <c r="K32" s="10"/>
      <c r="L32" s="10"/>
      <c r="M32" s="10"/>
      <c r="N32" s="10"/>
      <c r="O32" s="10"/>
      <c r="P32" s="13">
        <f>IF(ISNUMBER(LARGE($F32:$O32,1)),LARGE($F32:$O32,1),0)</f>
        <v>14</v>
      </c>
      <c r="Q32" s="13">
        <f>IF(ISNUMBER(LARGE($F32:$O32,2)),LARGE($F32:$O32,2),0)</f>
        <v>11</v>
      </c>
      <c r="R32" s="13">
        <f>IF(ISNUMBER(LARGE($F32:$O32,3)),LARGE($F32:$O32,3),0)</f>
        <v>0</v>
      </c>
      <c r="S32" s="13">
        <f>IF(ISNUMBER(LARGE($F32:$O32,4)),LARGE($F32:$O32,4),0)</f>
        <v>0</v>
      </c>
      <c r="T32" s="13">
        <f>IF(ISNUMBER(LARGE($F32:$O32,5)),LARGE($F32:$O32,5),0)</f>
        <v>0</v>
      </c>
    </row>
    <row r="33" spans="1:20" ht="12.75">
      <c r="A33" s="5">
        <f>IF(B33&lt;&gt;"",RANK(B33,B$1:B$65136),"")</f>
        <v>32</v>
      </c>
      <c r="B33" s="6">
        <f>SUM(P33:T33)</f>
        <v>23</v>
      </c>
      <c r="C33" s="14" t="s">
        <v>181</v>
      </c>
      <c r="D33" s="14" t="s">
        <v>113</v>
      </c>
      <c r="E33" s="14" t="s">
        <v>182</v>
      </c>
      <c r="F33" s="16">
        <v>18</v>
      </c>
      <c r="G33" s="10"/>
      <c r="H33" s="11"/>
      <c r="I33" s="10">
        <v>5</v>
      </c>
      <c r="J33" s="12"/>
      <c r="K33" s="10"/>
      <c r="L33" s="10"/>
      <c r="M33" s="10"/>
      <c r="N33" s="10"/>
      <c r="O33" s="23"/>
      <c r="P33" s="13">
        <f>IF(ISNUMBER(LARGE($F33:$O33,1)),LARGE($F33:$O33,1),0)</f>
        <v>18</v>
      </c>
      <c r="Q33" s="13">
        <f>IF(ISNUMBER(LARGE($F33:$O33,2)),LARGE($F33:$O33,2),0)</f>
        <v>5</v>
      </c>
      <c r="R33" s="13">
        <f>IF(ISNUMBER(LARGE($F33:$O33,3)),LARGE($F33:$O33,3),0)</f>
        <v>0</v>
      </c>
      <c r="S33" s="13">
        <f>IF(ISNUMBER(LARGE($F33:$O33,4)),LARGE($F33:$O33,4),0)</f>
        <v>0</v>
      </c>
      <c r="T33" s="13">
        <f>IF(ISNUMBER(LARGE($F33:$O33,5)),LARGE($F33:$O33,5),0)</f>
        <v>0</v>
      </c>
    </row>
    <row r="34" spans="1:20" ht="12.75">
      <c r="A34" s="5">
        <f>IF(B34&lt;&gt;"",RANK(B34,B$1:B$65136),"")</f>
        <v>32</v>
      </c>
      <c r="B34" s="6">
        <f>SUM(P34:T34)</f>
        <v>23</v>
      </c>
      <c r="C34" s="14" t="s">
        <v>183</v>
      </c>
      <c r="D34" s="14" t="s">
        <v>184</v>
      </c>
      <c r="E34" s="14" t="s">
        <v>162</v>
      </c>
      <c r="F34" s="16"/>
      <c r="G34" s="10"/>
      <c r="H34" s="11"/>
      <c r="I34" s="10">
        <v>4</v>
      </c>
      <c r="J34" s="12">
        <v>19</v>
      </c>
      <c r="K34" s="10"/>
      <c r="L34" s="10"/>
      <c r="M34" s="10"/>
      <c r="N34" s="10"/>
      <c r="O34" s="10"/>
      <c r="P34" s="13">
        <f>IF(ISNUMBER(LARGE($F34:$O34,1)),LARGE($F34:$O34,1),0)</f>
        <v>19</v>
      </c>
      <c r="Q34" s="13">
        <f>IF(ISNUMBER(LARGE($F34:$O34,2)),LARGE($F34:$O34,2),0)</f>
        <v>4</v>
      </c>
      <c r="R34" s="13">
        <f>IF(ISNUMBER(LARGE($F34:$O34,3)),LARGE($F34:$O34,3),0)</f>
        <v>0</v>
      </c>
      <c r="S34" s="13">
        <f>IF(ISNUMBER(LARGE($F34:$O34,4)),LARGE($F34:$O34,4),0)</f>
        <v>0</v>
      </c>
      <c r="T34" s="13">
        <f>IF(ISNUMBER(LARGE($F34:$O34,5)),LARGE($F34:$O34,5),0)</f>
        <v>0</v>
      </c>
    </row>
    <row r="35" spans="1:20" ht="12.75">
      <c r="A35" s="5">
        <f>IF(B35&lt;&gt;"",RANK(B35,B$1:B$65136),"")</f>
        <v>34</v>
      </c>
      <c r="B35" s="6">
        <f>SUM(P35:T35)</f>
        <v>22</v>
      </c>
      <c r="C35" s="14" t="s">
        <v>185</v>
      </c>
      <c r="D35" s="14" t="s">
        <v>71</v>
      </c>
      <c r="E35" s="14" t="s">
        <v>143</v>
      </c>
      <c r="F35" s="16">
        <v>9</v>
      </c>
      <c r="G35" s="10"/>
      <c r="H35" s="11">
        <v>13</v>
      </c>
      <c r="I35" s="10"/>
      <c r="J35" s="12"/>
      <c r="K35" s="10"/>
      <c r="L35" s="10"/>
      <c r="M35" s="10"/>
      <c r="N35" s="10"/>
      <c r="O35" s="10"/>
      <c r="P35" s="13">
        <f>IF(ISNUMBER(LARGE($F35:$O35,1)),LARGE($F35:$O35,1),0)</f>
        <v>13</v>
      </c>
      <c r="Q35" s="13">
        <f>IF(ISNUMBER(LARGE($F35:$O35,2)),LARGE($F35:$O35,2),0)</f>
        <v>9</v>
      </c>
      <c r="R35" s="13">
        <f>IF(ISNUMBER(LARGE($F35:$O35,3)),LARGE($F35:$O35,3),0)</f>
        <v>0</v>
      </c>
      <c r="S35" s="13">
        <f>IF(ISNUMBER(LARGE($F35:$O35,4)),LARGE($F35:$O35,4),0)</f>
        <v>0</v>
      </c>
      <c r="T35" s="13">
        <f>IF(ISNUMBER(LARGE($F35:$O35,5)),LARGE($F35:$O35,5),0)</f>
        <v>0</v>
      </c>
    </row>
    <row r="36" spans="1:20" ht="12.75">
      <c r="A36" s="5">
        <f>IF(B36&lt;&gt;"",RANK(B36,B$1:B$65136),"")</f>
        <v>34</v>
      </c>
      <c r="B36" s="6">
        <f>SUM(P36:T36)</f>
        <v>22</v>
      </c>
      <c r="C36" s="14" t="s">
        <v>186</v>
      </c>
      <c r="D36" s="14" t="s">
        <v>187</v>
      </c>
      <c r="E36" s="14" t="s">
        <v>162</v>
      </c>
      <c r="F36" s="16"/>
      <c r="G36" s="10"/>
      <c r="H36" s="11"/>
      <c r="I36" s="10">
        <v>4</v>
      </c>
      <c r="J36" s="12">
        <v>18</v>
      </c>
      <c r="K36" s="10"/>
      <c r="L36" s="10"/>
      <c r="M36" s="10"/>
      <c r="N36" s="10"/>
      <c r="O36" s="10"/>
      <c r="P36" s="13">
        <f>IF(ISNUMBER(LARGE($F36:$O36,1)),LARGE($F36:$O36,1),0)</f>
        <v>18</v>
      </c>
      <c r="Q36" s="13">
        <f>IF(ISNUMBER(LARGE($F36:$O36,2)),LARGE($F36:$O36,2),0)</f>
        <v>4</v>
      </c>
      <c r="R36" s="13">
        <f>IF(ISNUMBER(LARGE($F36:$O36,3)),LARGE($F36:$O36,3),0)</f>
        <v>0</v>
      </c>
      <c r="S36" s="13">
        <f>IF(ISNUMBER(LARGE($F36:$O36,4)),LARGE($F36:$O36,4),0)</f>
        <v>0</v>
      </c>
      <c r="T36" s="13">
        <f>IF(ISNUMBER(LARGE($F36:$O36,5)),LARGE($F36:$O36,5),0)</f>
        <v>0</v>
      </c>
    </row>
    <row r="37" spans="1:20" ht="12.75">
      <c r="A37" s="5">
        <f>IF(B37&lt;&gt;"",RANK(B37,B$1:B$65136),"")</f>
        <v>36</v>
      </c>
      <c r="B37" s="6">
        <f>SUM(P37:T37)</f>
        <v>21</v>
      </c>
      <c r="C37" s="14" t="s">
        <v>188</v>
      </c>
      <c r="D37" s="14" t="s">
        <v>169</v>
      </c>
      <c r="E37" s="18" t="s">
        <v>189</v>
      </c>
      <c r="F37" s="16"/>
      <c r="G37" s="10"/>
      <c r="H37" s="11"/>
      <c r="I37" s="10">
        <v>21</v>
      </c>
      <c r="J37" s="12"/>
      <c r="K37" s="10"/>
      <c r="L37" s="10"/>
      <c r="M37" s="10"/>
      <c r="N37" s="10"/>
      <c r="O37" s="10"/>
      <c r="P37" s="13">
        <f>IF(ISNUMBER(LARGE($F37:$O37,1)),LARGE($F37:$O37,1),0)</f>
        <v>21</v>
      </c>
      <c r="Q37" s="13">
        <f>IF(ISNUMBER(LARGE($F37:$O37,2)),LARGE($F37:$O37,2),0)</f>
        <v>0</v>
      </c>
      <c r="R37" s="13">
        <f>IF(ISNUMBER(LARGE($F37:$O37,3)),LARGE($F37:$O37,3),0)</f>
        <v>0</v>
      </c>
      <c r="S37" s="13">
        <f>IF(ISNUMBER(LARGE($F37:$O37,4)),LARGE($F37:$O37,4),0)</f>
        <v>0</v>
      </c>
      <c r="T37" s="13">
        <f>IF(ISNUMBER(LARGE($F37:$O37,5)),LARGE($F37:$O37,5),0)</f>
        <v>0</v>
      </c>
    </row>
    <row r="38" spans="1:20" ht="12.75">
      <c r="A38" s="5">
        <f>IF(B38&lt;&gt;"",RANK(B38,B$1:B$65136),"")</f>
        <v>36</v>
      </c>
      <c r="B38" s="6">
        <f>SUM(P38:T38)</f>
        <v>21</v>
      </c>
      <c r="C38" s="14" t="s">
        <v>190</v>
      </c>
      <c r="D38" s="14" t="s">
        <v>191</v>
      </c>
      <c r="E38" s="18" t="s">
        <v>189</v>
      </c>
      <c r="F38" s="16"/>
      <c r="G38" s="10"/>
      <c r="H38" s="11"/>
      <c r="I38" s="10">
        <v>21</v>
      </c>
      <c r="J38" s="12"/>
      <c r="K38" s="10"/>
      <c r="L38" s="10"/>
      <c r="M38" s="10"/>
      <c r="N38" s="10"/>
      <c r="O38" s="10"/>
      <c r="P38" s="13">
        <f>IF(ISNUMBER(LARGE($F38:$O38,1)),LARGE($F38:$O38,1),0)</f>
        <v>21</v>
      </c>
      <c r="Q38" s="13">
        <f>IF(ISNUMBER(LARGE($F38:$O38,2)),LARGE($F38:$O38,2),0)</f>
        <v>0</v>
      </c>
      <c r="R38" s="13">
        <f>IF(ISNUMBER(LARGE($F38:$O38,3)),LARGE($F38:$O38,3),0)</f>
        <v>0</v>
      </c>
      <c r="S38" s="13">
        <f>IF(ISNUMBER(LARGE($F38:$O38,4)),LARGE($F38:$O38,4),0)</f>
        <v>0</v>
      </c>
      <c r="T38" s="13">
        <f>IF(ISNUMBER(LARGE($F38:$O38,5)),LARGE($F38:$O38,5),0)</f>
        <v>0</v>
      </c>
    </row>
    <row r="39" spans="1:20" ht="12.75">
      <c r="A39" s="5">
        <f>IF(B39&lt;&gt;"",RANK(B39,B$1:B$65136),"")</f>
        <v>38</v>
      </c>
      <c r="B39" s="6">
        <f>SUM(P39:T39)</f>
        <v>20</v>
      </c>
      <c r="C39" s="14" t="s">
        <v>192</v>
      </c>
      <c r="D39" s="14" t="s">
        <v>193</v>
      </c>
      <c r="E39" s="14" t="s">
        <v>143</v>
      </c>
      <c r="F39" s="16"/>
      <c r="G39" s="10"/>
      <c r="H39" s="11">
        <v>18</v>
      </c>
      <c r="I39" s="10">
        <v>2</v>
      </c>
      <c r="J39" s="12"/>
      <c r="K39" s="10"/>
      <c r="L39" s="10"/>
      <c r="M39" s="10"/>
      <c r="N39" s="10"/>
      <c r="O39" s="10"/>
      <c r="P39" s="13">
        <f>IF(ISNUMBER(LARGE($F39:$O39,1)),LARGE($F39:$O39,1),0)</f>
        <v>18</v>
      </c>
      <c r="Q39" s="13">
        <f>IF(ISNUMBER(LARGE($F39:$O39,2)),LARGE($F39:$O39,2),0)</f>
        <v>2</v>
      </c>
      <c r="R39" s="13">
        <f>IF(ISNUMBER(LARGE($F39:$O39,3)),LARGE($F39:$O39,3),0)</f>
        <v>0</v>
      </c>
      <c r="S39" s="13">
        <f>IF(ISNUMBER(LARGE($F39:$O39,4)),LARGE($F39:$O39,4),0)</f>
        <v>0</v>
      </c>
      <c r="T39" s="13">
        <f>IF(ISNUMBER(LARGE($F39:$O39,5)),LARGE($F39:$O39,5),0)</f>
        <v>0</v>
      </c>
    </row>
    <row r="40" spans="1:20" ht="12.75">
      <c r="A40" s="5">
        <f>IF(B40&lt;&gt;"",RANK(B40,B$1:B$65136),"")</f>
        <v>38</v>
      </c>
      <c r="B40" s="6">
        <f>SUM(P40:T40)</f>
        <v>20</v>
      </c>
      <c r="C40" s="14" t="s">
        <v>194</v>
      </c>
      <c r="D40" s="14" t="s">
        <v>161</v>
      </c>
      <c r="E40" s="14" t="s">
        <v>69</v>
      </c>
      <c r="F40" s="16"/>
      <c r="G40" s="10"/>
      <c r="H40" s="11">
        <v>9</v>
      </c>
      <c r="I40" s="10">
        <v>11</v>
      </c>
      <c r="J40" s="12"/>
      <c r="K40" s="10"/>
      <c r="L40" s="10"/>
      <c r="M40" s="10"/>
      <c r="N40" s="10"/>
      <c r="O40" s="10"/>
      <c r="P40" s="13">
        <f>IF(ISNUMBER(LARGE($F40:$O40,1)),LARGE($F40:$O40,1),0)</f>
        <v>11</v>
      </c>
      <c r="Q40" s="13">
        <f>IF(ISNUMBER(LARGE($F40:$O40,2)),LARGE($F40:$O40,2),0)</f>
        <v>9</v>
      </c>
      <c r="R40" s="13">
        <f>IF(ISNUMBER(LARGE($F40:$O40,3)),LARGE($F40:$O40,3),0)</f>
        <v>0</v>
      </c>
      <c r="S40" s="13">
        <f>IF(ISNUMBER(LARGE($F40:$O40,4)),LARGE($F40:$O40,4),0)</f>
        <v>0</v>
      </c>
      <c r="T40" s="13">
        <f>IF(ISNUMBER(LARGE($F40:$O40,5)),LARGE($F40:$O40,5),0)</f>
        <v>0</v>
      </c>
    </row>
    <row r="41" spans="1:20" ht="12.75">
      <c r="A41" s="5">
        <f>IF(B41&lt;&gt;"",RANK(B41,B$1:B$65136),"")</f>
        <v>40</v>
      </c>
      <c r="B41" s="6">
        <f>SUM(P41:T41)</f>
        <v>19</v>
      </c>
      <c r="C41" s="14" t="s">
        <v>195</v>
      </c>
      <c r="D41" s="14" t="s">
        <v>85</v>
      </c>
      <c r="E41" s="14" t="s">
        <v>196</v>
      </c>
      <c r="F41" s="9">
        <v>19</v>
      </c>
      <c r="G41" s="17"/>
      <c r="H41" s="11"/>
      <c r="I41" s="10"/>
      <c r="J41" s="12"/>
      <c r="K41" s="10"/>
      <c r="L41" s="10"/>
      <c r="M41" s="10"/>
      <c r="N41" s="17"/>
      <c r="O41" s="10"/>
      <c r="P41" s="13">
        <f>IF(ISNUMBER(LARGE($F41:$O41,1)),LARGE($F41:$O41,1),0)</f>
        <v>19</v>
      </c>
      <c r="Q41" s="13">
        <f>IF(ISNUMBER(LARGE($F41:$O41,2)),LARGE($F41:$O41,2),0)</f>
        <v>0</v>
      </c>
      <c r="R41" s="13">
        <f>IF(ISNUMBER(LARGE($F41:$O41,3)),LARGE($F41:$O41,3),0)</f>
        <v>0</v>
      </c>
      <c r="S41" s="13">
        <f>IF(ISNUMBER(LARGE($F41:$O41,4)),LARGE($F41:$O41,4),0)</f>
        <v>0</v>
      </c>
      <c r="T41" s="13">
        <f>IF(ISNUMBER(LARGE($F41:$O41,5)),LARGE($F41:$O41,5),0)</f>
        <v>0</v>
      </c>
    </row>
    <row r="42" spans="1:20" ht="12.75">
      <c r="A42" s="5">
        <f>IF(B42&lt;&gt;"",RANK(B42,B$1:B$65136),"")</f>
        <v>40</v>
      </c>
      <c r="B42" s="6">
        <f>SUM(P42:T42)</f>
        <v>19</v>
      </c>
      <c r="C42" s="14" t="s">
        <v>197</v>
      </c>
      <c r="D42" s="14" t="s">
        <v>25</v>
      </c>
      <c r="E42" s="14" t="s">
        <v>198</v>
      </c>
      <c r="F42" s="16"/>
      <c r="G42" s="10"/>
      <c r="H42" s="11">
        <v>19</v>
      </c>
      <c r="I42" s="10"/>
      <c r="J42" s="12"/>
      <c r="K42" s="10"/>
      <c r="L42" s="10"/>
      <c r="M42" s="10"/>
      <c r="N42" s="10"/>
      <c r="O42" s="10"/>
      <c r="P42" s="13">
        <f>IF(ISNUMBER(LARGE($F42:$O42,1)),LARGE($F42:$O42,1),0)</f>
        <v>19</v>
      </c>
      <c r="Q42" s="13">
        <f>IF(ISNUMBER(LARGE($F42:$O42,2)),LARGE($F42:$O42,2),0)</f>
        <v>0</v>
      </c>
      <c r="R42" s="13">
        <f>IF(ISNUMBER(LARGE($F42:$O42,3)),LARGE($F42:$O42,3),0)</f>
        <v>0</v>
      </c>
      <c r="S42" s="13">
        <f>IF(ISNUMBER(LARGE($F42:$O42,4)),LARGE($F42:$O42,4),0)</f>
        <v>0</v>
      </c>
      <c r="T42" s="13">
        <f>IF(ISNUMBER(LARGE($F42:$O42,5)),LARGE($F42:$O42,5),0)</f>
        <v>0</v>
      </c>
    </row>
    <row r="43" spans="1:20" ht="12.75">
      <c r="A43" s="5">
        <f>IF(B43&lt;&gt;"",RANK(B43,B$1:B$65136),"")</f>
        <v>40</v>
      </c>
      <c r="B43" s="6">
        <f>SUM(P43:T43)</f>
        <v>19</v>
      </c>
      <c r="C43" s="14" t="s">
        <v>199</v>
      </c>
      <c r="D43" s="14" t="s">
        <v>38</v>
      </c>
      <c r="E43" s="14" t="s">
        <v>198</v>
      </c>
      <c r="F43" s="16"/>
      <c r="G43" s="10"/>
      <c r="H43" s="11">
        <v>19</v>
      </c>
      <c r="I43" s="10"/>
      <c r="J43" s="12"/>
      <c r="K43" s="10"/>
      <c r="L43" s="10"/>
      <c r="M43" s="10"/>
      <c r="N43" s="10"/>
      <c r="O43" s="10"/>
      <c r="P43" s="13">
        <f>IF(ISNUMBER(LARGE($F43:$O43,1)),LARGE($F43:$O43,1),0)</f>
        <v>19</v>
      </c>
      <c r="Q43" s="13">
        <f>IF(ISNUMBER(LARGE($F43:$O43,2)),LARGE($F43:$O43,2),0)</f>
        <v>0</v>
      </c>
      <c r="R43" s="13">
        <f>IF(ISNUMBER(LARGE($F43:$O43,3)),LARGE($F43:$O43,3),0)</f>
        <v>0</v>
      </c>
      <c r="S43" s="13">
        <f>IF(ISNUMBER(LARGE($F43:$O43,4)),LARGE($F43:$O43,4),0)</f>
        <v>0</v>
      </c>
      <c r="T43" s="13">
        <f>IF(ISNUMBER(LARGE($F43:$O43,5)),LARGE($F43:$O43,5),0)</f>
        <v>0</v>
      </c>
    </row>
    <row r="44" spans="1:20" ht="12.75">
      <c r="A44" s="5">
        <f>IF(B44&lt;&gt;"",RANK(B44,B$1:B$65136),"")</f>
        <v>40</v>
      </c>
      <c r="B44" s="6">
        <f>SUM(P44:T44)</f>
        <v>19</v>
      </c>
      <c r="C44" s="14" t="s">
        <v>132</v>
      </c>
      <c r="D44" s="14" t="s">
        <v>200</v>
      </c>
      <c r="E44" s="14" t="s">
        <v>162</v>
      </c>
      <c r="F44" s="16"/>
      <c r="G44" s="10"/>
      <c r="H44" s="11"/>
      <c r="I44" s="10"/>
      <c r="J44" s="12">
        <v>19</v>
      </c>
      <c r="K44" s="10"/>
      <c r="L44" s="10"/>
      <c r="M44" s="10"/>
      <c r="N44" s="10"/>
      <c r="O44" s="10"/>
      <c r="P44" s="13">
        <f>IF(ISNUMBER(LARGE($F44:$O44,1)),LARGE($F44:$O44,1),0)</f>
        <v>19</v>
      </c>
      <c r="Q44" s="13">
        <f>IF(ISNUMBER(LARGE($F44:$O44,2)),LARGE($F44:$O44,2),0)</f>
        <v>0</v>
      </c>
      <c r="R44" s="13">
        <f>IF(ISNUMBER(LARGE($F44:$O44,3)),LARGE($F44:$O44,3),0)</f>
        <v>0</v>
      </c>
      <c r="S44" s="13">
        <f>IF(ISNUMBER(LARGE($F44:$O44,4)),LARGE($F44:$O44,4),0)</f>
        <v>0</v>
      </c>
      <c r="T44" s="13">
        <f>IF(ISNUMBER(LARGE($F44:$O44,5)),LARGE($F44:$O44,5),0)</f>
        <v>0</v>
      </c>
    </row>
    <row r="45" spans="1:20" ht="12.75">
      <c r="A45" s="5">
        <f>IF(B45&lt;&gt;"",RANK(B45,B$1:B$65136),"")</f>
        <v>40</v>
      </c>
      <c r="B45" s="6">
        <f>SUM(P45:T45)</f>
        <v>19</v>
      </c>
      <c r="C45" s="14" t="s">
        <v>201</v>
      </c>
      <c r="D45" s="14" t="s">
        <v>38</v>
      </c>
      <c r="E45" s="14" t="s">
        <v>182</v>
      </c>
      <c r="F45" s="16"/>
      <c r="G45" s="10"/>
      <c r="H45" s="11"/>
      <c r="I45" s="10"/>
      <c r="J45" s="12"/>
      <c r="K45" s="10">
        <v>19</v>
      </c>
      <c r="L45" s="10"/>
      <c r="M45" s="10"/>
      <c r="N45" s="10"/>
      <c r="O45" s="10"/>
      <c r="P45" s="13">
        <f>IF(ISNUMBER(LARGE($F45:$O45,1)),LARGE($F45:$O45,1),0)</f>
        <v>19</v>
      </c>
      <c r="Q45" s="13">
        <f>IF(ISNUMBER(LARGE($F45:$O45,2)),LARGE($F45:$O45,2),0)</f>
        <v>0</v>
      </c>
      <c r="R45" s="13">
        <f>IF(ISNUMBER(LARGE($F45:$O45,3)),LARGE($F45:$O45,3),0)</f>
        <v>0</v>
      </c>
      <c r="S45" s="13">
        <f>IF(ISNUMBER(LARGE($F45:$O45,4)),LARGE($F45:$O45,4),0)</f>
        <v>0</v>
      </c>
      <c r="T45" s="13">
        <f>IF(ISNUMBER(LARGE($F45:$O45,5)),LARGE($F45:$O45,5),0)</f>
        <v>0</v>
      </c>
    </row>
    <row r="46" spans="1:20" ht="12.75">
      <c r="A46" s="5">
        <f>IF(B46&lt;&gt;"",RANK(B46,B$1:B$65136),"")</f>
        <v>40</v>
      </c>
      <c r="B46" s="6">
        <f>SUM(P46:T46)</f>
        <v>19</v>
      </c>
      <c r="C46" s="14" t="s">
        <v>202</v>
      </c>
      <c r="D46" s="14" t="s">
        <v>158</v>
      </c>
      <c r="E46" s="14" t="s">
        <v>182</v>
      </c>
      <c r="F46" s="16"/>
      <c r="G46" s="10"/>
      <c r="H46" s="11"/>
      <c r="I46" s="10"/>
      <c r="J46" s="12"/>
      <c r="K46" s="10">
        <v>19</v>
      </c>
      <c r="L46" s="10"/>
      <c r="M46" s="10"/>
      <c r="N46" s="10"/>
      <c r="O46" s="10"/>
      <c r="P46" s="13">
        <f>IF(ISNUMBER(LARGE($F46:$O46,1)),LARGE($F46:$O46,1),0)</f>
        <v>19</v>
      </c>
      <c r="Q46" s="13">
        <f>IF(ISNUMBER(LARGE($F46:$O46,2)),LARGE($F46:$O46,2),0)</f>
        <v>0</v>
      </c>
      <c r="R46" s="13">
        <f>IF(ISNUMBER(LARGE($F46:$O46,3)),LARGE($F46:$O46,3),0)</f>
        <v>0</v>
      </c>
      <c r="S46" s="13">
        <f>IF(ISNUMBER(LARGE($F46:$O46,4)),LARGE($F46:$O46,4),0)</f>
        <v>0</v>
      </c>
      <c r="T46" s="13">
        <f>IF(ISNUMBER(LARGE($F46:$O46,5)),LARGE($F46:$O46,5),0)</f>
        <v>0</v>
      </c>
    </row>
    <row r="47" spans="1:20" ht="12.75">
      <c r="A47" s="5">
        <f>IF(B47&lt;&gt;"",RANK(B47,B$1:B$65136),"")</f>
        <v>46</v>
      </c>
      <c r="B47" s="6">
        <f>SUM(P47:T47)</f>
        <v>18</v>
      </c>
      <c r="C47" s="14" t="s">
        <v>203</v>
      </c>
      <c r="D47" s="14" t="s">
        <v>204</v>
      </c>
      <c r="E47" s="18" t="s">
        <v>189</v>
      </c>
      <c r="F47" s="16"/>
      <c r="G47" s="10"/>
      <c r="H47" s="11"/>
      <c r="I47" s="10">
        <v>18</v>
      </c>
      <c r="J47" s="12"/>
      <c r="K47" s="10"/>
      <c r="L47" s="10"/>
      <c r="M47" s="10"/>
      <c r="N47" s="10"/>
      <c r="O47" s="10"/>
      <c r="P47" s="13">
        <f>IF(ISNUMBER(LARGE($F47:$O47,1)),LARGE($F47:$O47,1),0)</f>
        <v>18</v>
      </c>
      <c r="Q47" s="13">
        <f>IF(ISNUMBER(LARGE($F47:$O47,2)),LARGE($F47:$O47,2),0)</f>
        <v>0</v>
      </c>
      <c r="R47" s="13">
        <f>IF(ISNUMBER(LARGE($F47:$O47,3)),LARGE($F47:$O47,3),0)</f>
        <v>0</v>
      </c>
      <c r="S47" s="13">
        <f>IF(ISNUMBER(LARGE($F47:$O47,4)),LARGE($F47:$O47,4),0)</f>
        <v>0</v>
      </c>
      <c r="T47" s="13">
        <f>IF(ISNUMBER(LARGE($F47:$O47,5)),LARGE($F47:$O47,5),0)</f>
        <v>0</v>
      </c>
    </row>
    <row r="48" spans="1:20" ht="12.75">
      <c r="A48" s="5">
        <f>IF(B48&lt;&gt;"",RANK(B48,B$1:B$65136),"")</f>
        <v>46</v>
      </c>
      <c r="B48" s="6">
        <f>SUM(P48:T48)</f>
        <v>18</v>
      </c>
      <c r="C48" s="14" t="s">
        <v>205</v>
      </c>
      <c r="D48" s="14" t="s">
        <v>206</v>
      </c>
      <c r="E48" s="18" t="s">
        <v>189</v>
      </c>
      <c r="F48" s="16"/>
      <c r="G48" s="10"/>
      <c r="H48" s="11"/>
      <c r="I48" s="10">
        <v>18</v>
      </c>
      <c r="J48" s="12"/>
      <c r="K48" s="10"/>
      <c r="L48" s="10"/>
      <c r="M48" s="10"/>
      <c r="N48" s="10"/>
      <c r="O48" s="10"/>
      <c r="P48" s="13">
        <f>IF(ISNUMBER(LARGE($F48:$O48,1)),LARGE($F48:$O48,1),0)</f>
        <v>18</v>
      </c>
      <c r="Q48" s="13">
        <f>IF(ISNUMBER(LARGE($F48:$O48,2)),LARGE($F48:$O48,2),0)</f>
        <v>0</v>
      </c>
      <c r="R48" s="13">
        <f>IF(ISNUMBER(LARGE($F48:$O48,3)),LARGE($F48:$O48,3),0)</f>
        <v>0</v>
      </c>
      <c r="S48" s="13">
        <f>IF(ISNUMBER(LARGE($F48:$O48,4)),LARGE($F48:$O48,4),0)</f>
        <v>0</v>
      </c>
      <c r="T48" s="13">
        <f>IF(ISNUMBER(LARGE($F48:$O48,5)),LARGE($F48:$O48,5),0)</f>
        <v>0</v>
      </c>
    </row>
    <row r="49" spans="1:20" ht="12.75">
      <c r="A49" s="5">
        <f>IF(B49&lt;&gt;"",RANK(B49,B$1:B$65136),"")</f>
        <v>46</v>
      </c>
      <c r="B49" s="6">
        <f>SUM(P49:T49)</f>
        <v>18</v>
      </c>
      <c r="C49" s="14" t="s">
        <v>207</v>
      </c>
      <c r="D49" s="14" t="s">
        <v>161</v>
      </c>
      <c r="E49" s="14" t="s">
        <v>162</v>
      </c>
      <c r="F49" s="16"/>
      <c r="G49" s="10"/>
      <c r="H49" s="11"/>
      <c r="I49" s="10"/>
      <c r="J49" s="12">
        <v>18</v>
      </c>
      <c r="K49" s="10"/>
      <c r="L49" s="10"/>
      <c r="M49" s="10"/>
      <c r="N49" s="10"/>
      <c r="O49" s="10"/>
      <c r="P49" s="13">
        <f>IF(ISNUMBER(LARGE($F49:$O49,1)),LARGE($F49:$O49,1),0)</f>
        <v>18</v>
      </c>
      <c r="Q49" s="13">
        <f>IF(ISNUMBER(LARGE($F49:$O49,2)),LARGE($F49:$O49,2),0)</f>
        <v>0</v>
      </c>
      <c r="R49" s="13">
        <f>IF(ISNUMBER(LARGE($F49:$O49,3)),LARGE($F49:$O49,3),0)</f>
        <v>0</v>
      </c>
      <c r="S49" s="13">
        <f>IF(ISNUMBER(LARGE($F49:$O49,4)),LARGE($F49:$O49,4),0)</f>
        <v>0</v>
      </c>
      <c r="T49" s="13">
        <f>IF(ISNUMBER(LARGE($F49:$O49,5)),LARGE($F49:$O49,5),0)</f>
        <v>0</v>
      </c>
    </row>
    <row r="50" spans="1:20" ht="12.75">
      <c r="A50" s="5">
        <f>IF(B50&lt;&gt;"",RANK(B50,B$1:B$65136),"")</f>
        <v>46</v>
      </c>
      <c r="B50" s="6">
        <f>SUM(P50:T50)</f>
        <v>18</v>
      </c>
      <c r="C50" s="14" t="s">
        <v>208</v>
      </c>
      <c r="D50" s="14" t="s">
        <v>209</v>
      </c>
      <c r="E50" s="14" t="s">
        <v>143</v>
      </c>
      <c r="F50" s="16"/>
      <c r="G50" s="10"/>
      <c r="H50" s="11"/>
      <c r="I50" s="10"/>
      <c r="J50" s="12"/>
      <c r="K50" s="10">
        <v>18</v>
      </c>
      <c r="L50" s="10"/>
      <c r="M50" s="10"/>
      <c r="N50" s="10"/>
      <c r="O50" s="10"/>
      <c r="P50" s="13">
        <f>IF(ISNUMBER(LARGE($F50:$O50,1)),LARGE($F50:$O50,1),0)</f>
        <v>18</v>
      </c>
      <c r="Q50" s="13">
        <f>IF(ISNUMBER(LARGE($F50:$O50,2)),LARGE($F50:$O50,2),0)</f>
        <v>0</v>
      </c>
      <c r="R50" s="13">
        <f>IF(ISNUMBER(LARGE($F50:$O50,3)),LARGE($F50:$O50,3),0)</f>
        <v>0</v>
      </c>
      <c r="S50" s="13">
        <f>IF(ISNUMBER(LARGE($F50:$O50,4)),LARGE($F50:$O50,4),0)</f>
        <v>0</v>
      </c>
      <c r="T50" s="13">
        <f>IF(ISNUMBER(LARGE($F50:$O50,5)),LARGE($F50:$O50,5),0)</f>
        <v>0</v>
      </c>
    </row>
    <row r="51" spans="1:20" ht="12.75">
      <c r="A51" s="5">
        <f>IF(B51&lt;&gt;"",RANK(B51,B$1:B$65136),"")</f>
        <v>46</v>
      </c>
      <c r="B51" s="6">
        <f>SUM(P51:T51)</f>
        <v>18</v>
      </c>
      <c r="C51" s="14" t="s">
        <v>210</v>
      </c>
      <c r="D51" s="14" t="s">
        <v>211</v>
      </c>
      <c r="E51" s="14" t="s">
        <v>143</v>
      </c>
      <c r="F51" s="16"/>
      <c r="G51" s="10"/>
      <c r="H51" s="11"/>
      <c r="I51" s="10"/>
      <c r="J51" s="12"/>
      <c r="K51" s="10">
        <v>18</v>
      </c>
      <c r="L51" s="10"/>
      <c r="M51" s="10"/>
      <c r="N51" s="10"/>
      <c r="O51" s="10"/>
      <c r="P51" s="13">
        <f>IF(ISNUMBER(LARGE($F51:$O51,1)),LARGE($F51:$O51,1),0)</f>
        <v>18</v>
      </c>
      <c r="Q51" s="13">
        <f>IF(ISNUMBER(LARGE($F51:$O51,2)),LARGE($F51:$O51,2),0)</f>
        <v>0</v>
      </c>
      <c r="R51" s="13">
        <f>IF(ISNUMBER(LARGE($F51:$O51,3)),LARGE($F51:$O51,3),0)</f>
        <v>0</v>
      </c>
      <c r="S51" s="13">
        <f>IF(ISNUMBER(LARGE($F51:$O51,4)),LARGE($F51:$O51,4),0)</f>
        <v>0</v>
      </c>
      <c r="T51" s="13">
        <f>IF(ISNUMBER(LARGE($F51:$O51,5)),LARGE($F51:$O51,5),0)</f>
        <v>0</v>
      </c>
    </row>
    <row r="52" spans="1:20" ht="12.75">
      <c r="A52" s="5">
        <f>IF(B52&lt;&gt;"",RANK(B52,B$1:B$65136),"")</f>
        <v>46</v>
      </c>
      <c r="B52" s="6">
        <f>SUM(P52:T52)</f>
        <v>18</v>
      </c>
      <c r="C52" s="14" t="s">
        <v>212</v>
      </c>
      <c r="D52" s="14" t="s">
        <v>115</v>
      </c>
      <c r="E52" s="14" t="s">
        <v>213</v>
      </c>
      <c r="F52" s="16">
        <v>1</v>
      </c>
      <c r="G52" s="10"/>
      <c r="H52" s="11"/>
      <c r="I52" s="10"/>
      <c r="J52" s="12"/>
      <c r="K52" s="10"/>
      <c r="L52" s="10">
        <v>17</v>
      </c>
      <c r="M52" s="10"/>
      <c r="N52" s="10"/>
      <c r="O52" s="10"/>
      <c r="P52" s="13">
        <f>IF(ISNUMBER(LARGE($F52:$O52,1)),LARGE($F52:$O52,1),0)</f>
        <v>17</v>
      </c>
      <c r="Q52" s="13">
        <f>IF(ISNUMBER(LARGE($F52:$O52,2)),LARGE($F52:$O52,2),0)</f>
        <v>1</v>
      </c>
      <c r="R52" s="13">
        <f>IF(ISNUMBER(LARGE($F52:$O52,3)),LARGE($F52:$O52,3),0)</f>
        <v>0</v>
      </c>
      <c r="S52" s="13">
        <f>IF(ISNUMBER(LARGE($F52:$O52,4)),LARGE($F52:$O52,4),0)</f>
        <v>0</v>
      </c>
      <c r="T52" s="13">
        <f>IF(ISNUMBER(LARGE($F52:$O52,5)),LARGE($F52:$O52,5),0)</f>
        <v>0</v>
      </c>
    </row>
    <row r="53" spans="1:20" ht="12.75">
      <c r="A53" s="5">
        <f>IF(B53&lt;&gt;"",RANK(B53,B$1:B$65136),"")</f>
        <v>46</v>
      </c>
      <c r="B53" s="6">
        <f>SUM(P53:T53)</f>
        <v>18</v>
      </c>
      <c r="C53" s="14" t="s">
        <v>214</v>
      </c>
      <c r="D53" s="14" t="s">
        <v>166</v>
      </c>
      <c r="E53" s="14" t="s">
        <v>143</v>
      </c>
      <c r="F53" s="16"/>
      <c r="G53" s="10"/>
      <c r="H53" s="11"/>
      <c r="I53" s="10"/>
      <c r="J53" s="12"/>
      <c r="K53" s="10"/>
      <c r="L53" s="10">
        <v>18</v>
      </c>
      <c r="M53" s="10"/>
      <c r="N53" s="10"/>
      <c r="O53" s="10"/>
      <c r="P53" s="13">
        <f>IF(ISNUMBER(LARGE($F53:$O53,1)),LARGE($F53:$O53,1),0)</f>
        <v>18</v>
      </c>
      <c r="Q53" s="13">
        <f>IF(ISNUMBER(LARGE($F53:$O53,2)),LARGE($F53:$O53,2),0)</f>
        <v>0</v>
      </c>
      <c r="R53" s="13">
        <f>IF(ISNUMBER(LARGE($F53:$O53,3)),LARGE($F53:$O53,3),0)</f>
        <v>0</v>
      </c>
      <c r="S53" s="13">
        <f>IF(ISNUMBER(LARGE($F53:$O53,4)),LARGE($F53:$O53,4),0)</f>
        <v>0</v>
      </c>
      <c r="T53" s="13">
        <f>IF(ISNUMBER(LARGE($F53:$O53,5)),LARGE($F53:$O53,5),0)</f>
        <v>0</v>
      </c>
    </row>
    <row r="54" spans="1:20" ht="12.75">
      <c r="A54" s="5">
        <f>IF(B54&lt;&gt;"",RANK(B54,B$1:B$65136),"")</f>
        <v>53</v>
      </c>
      <c r="B54" s="6">
        <f>SUM(P54:T54)</f>
        <v>17</v>
      </c>
      <c r="C54" s="14" t="s">
        <v>215</v>
      </c>
      <c r="D54" s="14" t="s">
        <v>48</v>
      </c>
      <c r="E54" s="14" t="s">
        <v>198</v>
      </c>
      <c r="F54" s="16"/>
      <c r="G54" s="10"/>
      <c r="H54" s="11">
        <v>17</v>
      </c>
      <c r="I54" s="10"/>
      <c r="J54" s="12"/>
      <c r="K54" s="10"/>
      <c r="L54" s="10"/>
      <c r="M54" s="10"/>
      <c r="N54" s="10"/>
      <c r="O54" s="10"/>
      <c r="P54" s="13">
        <f>IF(ISNUMBER(LARGE($F54:$O54,1)),LARGE($F54:$O54,1),0)</f>
        <v>17</v>
      </c>
      <c r="Q54" s="13">
        <f>IF(ISNUMBER(LARGE($F54:$O54,2)),LARGE($F54:$O54,2),0)</f>
        <v>0</v>
      </c>
      <c r="R54" s="13">
        <f>IF(ISNUMBER(LARGE($F54:$O54,3)),LARGE($F54:$O54,3),0)</f>
        <v>0</v>
      </c>
      <c r="S54" s="13">
        <f>IF(ISNUMBER(LARGE($F54:$O54,4)),LARGE($F54:$O54,4),0)</f>
        <v>0</v>
      </c>
      <c r="T54" s="13">
        <f>IF(ISNUMBER(LARGE($F54:$O54,5)),LARGE($F54:$O54,5),0)</f>
        <v>0</v>
      </c>
    </row>
    <row r="55" spans="1:20" ht="12.75">
      <c r="A55" s="5">
        <f>IF(B55&lt;&gt;"",RANK(B55,B$1:B$65136),"")</f>
        <v>53</v>
      </c>
      <c r="B55" s="6">
        <f>SUM(P55:T55)</f>
        <v>17</v>
      </c>
      <c r="C55" s="14" t="s">
        <v>216</v>
      </c>
      <c r="D55" s="14" t="s">
        <v>217</v>
      </c>
      <c r="E55" s="14" t="s">
        <v>198</v>
      </c>
      <c r="F55" s="16"/>
      <c r="G55" s="10"/>
      <c r="H55" s="11">
        <v>17</v>
      </c>
      <c r="I55" s="10"/>
      <c r="J55" s="12"/>
      <c r="K55" s="10"/>
      <c r="L55" s="10"/>
      <c r="M55" s="10"/>
      <c r="N55" s="10"/>
      <c r="O55" s="10"/>
      <c r="P55" s="13">
        <f>IF(ISNUMBER(LARGE($F55:$O55,1)),LARGE($F55:$O55,1),0)</f>
        <v>17</v>
      </c>
      <c r="Q55" s="13">
        <f>IF(ISNUMBER(LARGE($F55:$O55,2)),LARGE($F55:$O55,2),0)</f>
        <v>0</v>
      </c>
      <c r="R55" s="13">
        <f>IF(ISNUMBER(LARGE($F55:$O55,3)),LARGE($F55:$O55,3),0)</f>
        <v>0</v>
      </c>
      <c r="S55" s="13">
        <f>IF(ISNUMBER(LARGE($F55:$O55,4)),LARGE($F55:$O55,4),0)</f>
        <v>0</v>
      </c>
      <c r="T55" s="13">
        <f>IF(ISNUMBER(LARGE($F55:$O55,5)),LARGE($F55:$O55,5),0)</f>
        <v>0</v>
      </c>
    </row>
    <row r="56" spans="1:20" ht="12.75">
      <c r="A56" s="5">
        <f>IF(B56&lt;&gt;"",RANK(B56,B$1:B$65136),"")</f>
        <v>53</v>
      </c>
      <c r="B56" s="6">
        <f>SUM(P56:T56)</f>
        <v>17</v>
      </c>
      <c r="C56" s="14" t="s">
        <v>218</v>
      </c>
      <c r="D56" s="14" t="s">
        <v>219</v>
      </c>
      <c r="E56" s="14" t="s">
        <v>213</v>
      </c>
      <c r="F56" s="16">
        <v>1</v>
      </c>
      <c r="G56" s="10"/>
      <c r="H56" s="11"/>
      <c r="I56" s="10"/>
      <c r="J56" s="12"/>
      <c r="K56" s="10"/>
      <c r="L56" s="10">
        <v>16</v>
      </c>
      <c r="M56" s="10"/>
      <c r="N56" s="10"/>
      <c r="O56" s="10"/>
      <c r="P56" s="13">
        <f>IF(ISNUMBER(LARGE($F56:$O56,1)),LARGE($F56:$O56,1),0)</f>
        <v>16</v>
      </c>
      <c r="Q56" s="13">
        <f>IF(ISNUMBER(LARGE($F56:$O56,2)),LARGE($F56:$O56,2),0)</f>
        <v>1</v>
      </c>
      <c r="R56" s="13">
        <f>IF(ISNUMBER(LARGE($F56:$O56,3)),LARGE($F56:$O56,3),0)</f>
        <v>0</v>
      </c>
      <c r="S56" s="13">
        <f>IF(ISNUMBER(LARGE($F56:$O56,4)),LARGE($F56:$O56,4),0)</f>
        <v>0</v>
      </c>
      <c r="T56" s="13">
        <f>IF(ISNUMBER(LARGE($F56:$O56,5)),LARGE($F56:$O56,5),0)</f>
        <v>0</v>
      </c>
    </row>
    <row r="57" spans="1:20" ht="12.75">
      <c r="A57" s="5">
        <f>IF(B57&lt;&gt;"",RANK(B57,B$1:B$65136),"")</f>
        <v>53</v>
      </c>
      <c r="B57" s="6">
        <f>SUM(P57:T57)</f>
        <v>17</v>
      </c>
      <c r="C57" s="14" t="s">
        <v>220</v>
      </c>
      <c r="D57" s="14" t="s">
        <v>209</v>
      </c>
      <c r="E57" s="18" t="s">
        <v>213</v>
      </c>
      <c r="F57" s="16">
        <v>1</v>
      </c>
      <c r="G57" s="10"/>
      <c r="H57" s="11"/>
      <c r="I57" s="10"/>
      <c r="J57" s="12"/>
      <c r="K57" s="10"/>
      <c r="L57" s="10">
        <v>16</v>
      </c>
      <c r="M57" s="10"/>
      <c r="N57" s="10"/>
      <c r="O57" s="10"/>
      <c r="P57" s="13">
        <f>IF(ISNUMBER(LARGE($F57:$O57,1)),LARGE($F57:$O57,1),0)</f>
        <v>16</v>
      </c>
      <c r="Q57" s="13">
        <f>IF(ISNUMBER(LARGE($F57:$O57,2)),LARGE($F57:$O57,2),0)</f>
        <v>1</v>
      </c>
      <c r="R57" s="13">
        <f>IF(ISNUMBER(LARGE($F57:$O57,3)),LARGE($F57:$O57,3),0)</f>
        <v>0</v>
      </c>
      <c r="S57" s="13">
        <f>IF(ISNUMBER(LARGE($F57:$O57,4)),LARGE($F57:$O57,4),0)</f>
        <v>0</v>
      </c>
      <c r="T57" s="13">
        <f>IF(ISNUMBER(LARGE($F57:$O57,5)),LARGE($F57:$O57,5),0)</f>
        <v>0</v>
      </c>
    </row>
    <row r="58" spans="1:20" ht="12.75">
      <c r="A58" s="5">
        <f>IF(B58&lt;&gt;"",RANK(B58,B$1:B$65136),"")</f>
        <v>53</v>
      </c>
      <c r="B58" s="6">
        <f>SUM(P58:T58)</f>
        <v>17</v>
      </c>
      <c r="C58" s="14" t="s">
        <v>221</v>
      </c>
      <c r="D58" s="14" t="s">
        <v>46</v>
      </c>
      <c r="E58" s="14" t="s">
        <v>213</v>
      </c>
      <c r="F58" s="16"/>
      <c r="G58" s="10"/>
      <c r="H58" s="11"/>
      <c r="I58" s="10"/>
      <c r="J58" s="12"/>
      <c r="K58" s="10"/>
      <c r="L58" s="10">
        <v>17</v>
      </c>
      <c r="M58" s="10"/>
      <c r="N58" s="10"/>
      <c r="O58" s="10"/>
      <c r="P58" s="13">
        <f>IF(ISNUMBER(LARGE($F58:$O58,1)),LARGE($F58:$O58,1),0)</f>
        <v>17</v>
      </c>
      <c r="Q58" s="13">
        <f>IF(ISNUMBER(LARGE($F58:$O58,2)),LARGE($F58:$O58,2),0)</f>
        <v>0</v>
      </c>
      <c r="R58" s="13">
        <f>IF(ISNUMBER(LARGE($F58:$O58,3)),LARGE($F58:$O58,3),0)</f>
        <v>0</v>
      </c>
      <c r="S58" s="13">
        <f>IF(ISNUMBER(LARGE($F58:$O58,4)),LARGE($F58:$O58,4),0)</f>
        <v>0</v>
      </c>
      <c r="T58" s="13">
        <f>IF(ISNUMBER(LARGE($F58:$O58,5)),LARGE($F58:$O58,5),0)</f>
        <v>0</v>
      </c>
    </row>
    <row r="59" spans="1:20" ht="12.75">
      <c r="A59" s="5">
        <f>IF(B59&lt;&gt;"",RANK(B59,B$1:B$65136),"")</f>
        <v>58</v>
      </c>
      <c r="B59" s="6">
        <f>SUM(P59:T59)</f>
        <v>16</v>
      </c>
      <c r="C59" s="14" t="s">
        <v>222</v>
      </c>
      <c r="D59" s="14" t="s">
        <v>223</v>
      </c>
      <c r="E59" s="14" t="s">
        <v>198</v>
      </c>
      <c r="F59" s="16"/>
      <c r="G59" s="10"/>
      <c r="H59" s="11">
        <v>16</v>
      </c>
      <c r="I59" s="10"/>
      <c r="J59" s="12"/>
      <c r="K59" s="10"/>
      <c r="L59" s="10"/>
      <c r="M59" s="10"/>
      <c r="N59" s="10"/>
      <c r="O59" s="10"/>
      <c r="P59" s="13">
        <f>IF(ISNUMBER(LARGE($F59:$O59,1)),LARGE($F59:$O59,1),0)</f>
        <v>16</v>
      </c>
      <c r="Q59" s="13">
        <f>IF(ISNUMBER(LARGE($F59:$O59,2)),LARGE($F59:$O59,2),0)</f>
        <v>0</v>
      </c>
      <c r="R59" s="13">
        <f>IF(ISNUMBER(LARGE($F59:$O59,3)),LARGE($F59:$O59,3),0)</f>
        <v>0</v>
      </c>
      <c r="S59" s="13">
        <f>IF(ISNUMBER(LARGE($F59:$O59,4)),LARGE($F59:$O59,4),0)</f>
        <v>0</v>
      </c>
      <c r="T59" s="13">
        <f>IF(ISNUMBER(LARGE($F59:$O59,5)),LARGE($F59:$O59,5),0)</f>
        <v>0</v>
      </c>
    </row>
    <row r="60" spans="1:20" ht="12.75">
      <c r="A60" s="5">
        <f>IF(B60&lt;&gt;"",RANK(B60,B$1:B$65136),"")</f>
        <v>58</v>
      </c>
      <c r="B60" s="6">
        <f>SUM(P60:T60)</f>
        <v>16</v>
      </c>
      <c r="C60" s="14" t="s">
        <v>224</v>
      </c>
      <c r="D60" s="14" t="s">
        <v>85</v>
      </c>
      <c r="E60" s="14" t="s">
        <v>198</v>
      </c>
      <c r="F60" s="16"/>
      <c r="G60" s="10"/>
      <c r="H60" s="11">
        <v>16</v>
      </c>
      <c r="I60" s="10"/>
      <c r="J60" s="12"/>
      <c r="K60" s="10"/>
      <c r="L60" s="10"/>
      <c r="M60" s="10"/>
      <c r="N60" s="10"/>
      <c r="O60" s="10"/>
      <c r="P60" s="13">
        <f>IF(ISNUMBER(LARGE($F60:$O60,1)),LARGE($F60:$O60,1),0)</f>
        <v>16</v>
      </c>
      <c r="Q60" s="13">
        <f>IF(ISNUMBER(LARGE($F60:$O60,2)),LARGE($F60:$O60,2),0)</f>
        <v>0</v>
      </c>
      <c r="R60" s="13">
        <f>IF(ISNUMBER(LARGE($F60:$O60,3)),LARGE($F60:$O60,3),0)</f>
        <v>0</v>
      </c>
      <c r="S60" s="13">
        <f>IF(ISNUMBER(LARGE($F60:$O60,4)),LARGE($F60:$O60,4),0)</f>
        <v>0</v>
      </c>
      <c r="T60" s="13">
        <f>IF(ISNUMBER(LARGE($F60:$O60,5)),LARGE($F60:$O60,5),0)</f>
        <v>0</v>
      </c>
    </row>
    <row r="61" spans="1:20" ht="12.75">
      <c r="A61" s="5">
        <f>IF(B61&lt;&gt;"",RANK(B61,B$1:B$65136),"")</f>
        <v>58</v>
      </c>
      <c r="B61" s="6">
        <f>SUM(P61:T61)</f>
        <v>16</v>
      </c>
      <c r="C61" s="14" t="s">
        <v>225</v>
      </c>
      <c r="D61" s="14" t="s">
        <v>217</v>
      </c>
      <c r="E61" s="14" t="s">
        <v>143</v>
      </c>
      <c r="F61" s="16"/>
      <c r="G61" s="10"/>
      <c r="H61" s="11"/>
      <c r="I61" s="10">
        <v>16</v>
      </c>
      <c r="J61" s="12"/>
      <c r="K61" s="10"/>
      <c r="L61" s="10"/>
      <c r="M61" s="10"/>
      <c r="N61" s="10"/>
      <c r="O61" s="10"/>
      <c r="P61" s="13">
        <f>IF(ISNUMBER(LARGE($F61:$O61,1)),LARGE($F61:$O61,1),0)</f>
        <v>16</v>
      </c>
      <c r="Q61" s="13">
        <f>IF(ISNUMBER(LARGE($F61:$O61,2)),LARGE($F61:$O61,2),0)</f>
        <v>0</v>
      </c>
      <c r="R61" s="13">
        <f>IF(ISNUMBER(LARGE($F61:$O61,3)),LARGE($F61:$O61,3),0)</f>
        <v>0</v>
      </c>
      <c r="S61" s="13">
        <f>IF(ISNUMBER(LARGE($F61:$O61,4)),LARGE($F61:$O61,4),0)</f>
        <v>0</v>
      </c>
      <c r="T61" s="13">
        <f>IF(ISNUMBER(LARGE($F61:$O61,5)),LARGE($F61:$O61,5),0)</f>
        <v>0</v>
      </c>
    </row>
    <row r="62" spans="1:20" ht="12.75">
      <c r="A62" s="5">
        <f>IF(B62&lt;&gt;"",RANK(B62,B$1:B$65136),"")</f>
        <v>61</v>
      </c>
      <c r="B62" s="6">
        <f>SUM(P62:T62)</f>
        <v>15</v>
      </c>
      <c r="C62" s="14" t="s">
        <v>226</v>
      </c>
      <c r="D62" s="14" t="s">
        <v>227</v>
      </c>
      <c r="E62" s="14" t="s">
        <v>196</v>
      </c>
      <c r="F62" s="16">
        <v>15</v>
      </c>
      <c r="G62" s="10"/>
      <c r="H62" s="11"/>
      <c r="I62" s="10"/>
      <c r="J62" s="12"/>
      <c r="K62" s="10"/>
      <c r="L62" s="10"/>
      <c r="M62" s="10"/>
      <c r="N62" s="10"/>
      <c r="O62" s="10"/>
      <c r="P62" s="13">
        <f>IF(ISNUMBER(LARGE($F62:$O62,1)),LARGE($F62:$O62,1),0)</f>
        <v>15</v>
      </c>
      <c r="Q62" s="13">
        <f>IF(ISNUMBER(LARGE($F62:$O62,2)),LARGE($F62:$O62,2),0)</f>
        <v>0</v>
      </c>
      <c r="R62" s="13">
        <f>IF(ISNUMBER(LARGE($F62:$O62,3)),LARGE($F62:$O62,3),0)</f>
        <v>0</v>
      </c>
      <c r="S62" s="13">
        <f>IF(ISNUMBER(LARGE($F62:$O62,4)),LARGE($F62:$O62,4),0)</f>
        <v>0</v>
      </c>
      <c r="T62" s="13">
        <f>IF(ISNUMBER(LARGE($F62:$O62,5)),LARGE($F62:$O62,5),0)</f>
        <v>0</v>
      </c>
    </row>
    <row r="63" spans="1:20" ht="12.75">
      <c r="A63" s="5">
        <f>IF(B63&lt;&gt;"",RANK(B63,B$1:B$65136),"")</f>
        <v>61</v>
      </c>
      <c r="B63" s="6">
        <f>SUM(P63:T63)</f>
        <v>15</v>
      </c>
      <c r="C63" s="14" t="s">
        <v>228</v>
      </c>
      <c r="D63" s="14" t="s">
        <v>46</v>
      </c>
      <c r="E63" s="14" t="s">
        <v>196</v>
      </c>
      <c r="F63" s="16">
        <v>15</v>
      </c>
      <c r="G63" s="10"/>
      <c r="H63" s="11"/>
      <c r="I63" s="10"/>
      <c r="J63" s="12"/>
      <c r="K63" s="10"/>
      <c r="L63" s="10"/>
      <c r="M63" s="10"/>
      <c r="N63" s="10"/>
      <c r="O63" s="10"/>
      <c r="P63" s="13">
        <f>IF(ISNUMBER(LARGE($F63:$O63,1)),LARGE($F63:$O63,1),0)</f>
        <v>15</v>
      </c>
      <c r="Q63" s="13">
        <f>IF(ISNUMBER(LARGE($F63:$O63,2)),LARGE($F63:$O63,2),0)</f>
        <v>0</v>
      </c>
      <c r="R63" s="13">
        <f>IF(ISNUMBER(LARGE($F63:$O63,3)),LARGE($F63:$O63,3),0)</f>
        <v>0</v>
      </c>
      <c r="S63" s="13">
        <f>IF(ISNUMBER(LARGE($F63:$O63,4)),LARGE($F63:$O63,4),0)</f>
        <v>0</v>
      </c>
      <c r="T63" s="13">
        <f>IF(ISNUMBER(LARGE($F63:$O63,5)),LARGE($F63:$O63,5),0)</f>
        <v>0</v>
      </c>
    </row>
    <row r="64" spans="1:20" ht="12.75">
      <c r="A64" s="5">
        <f>IF(B64&lt;&gt;"",RANK(B64,B$1:B$65136),"")</f>
        <v>61</v>
      </c>
      <c r="B64" s="6">
        <f>SUM(P64:T64)</f>
        <v>15</v>
      </c>
      <c r="C64" s="14" t="s">
        <v>229</v>
      </c>
      <c r="D64" s="14" t="s">
        <v>55</v>
      </c>
      <c r="E64" s="14" t="s">
        <v>78</v>
      </c>
      <c r="F64" s="16"/>
      <c r="G64" s="10"/>
      <c r="H64" s="11">
        <v>15</v>
      </c>
      <c r="I64" s="10"/>
      <c r="J64" s="12"/>
      <c r="K64" s="10"/>
      <c r="L64" s="10"/>
      <c r="M64" s="10"/>
      <c r="N64" s="10"/>
      <c r="O64" s="10"/>
      <c r="P64" s="13">
        <f>IF(ISNUMBER(LARGE($F64:$O64,1)),LARGE($F64:$O64,1),0)</f>
        <v>15</v>
      </c>
      <c r="Q64" s="13">
        <f>IF(ISNUMBER(LARGE($F64:$O64,2)),LARGE($F64:$O64,2),0)</f>
        <v>0</v>
      </c>
      <c r="R64" s="13">
        <f>IF(ISNUMBER(LARGE($F64:$O64,3)),LARGE($F64:$O64,3),0)</f>
        <v>0</v>
      </c>
      <c r="S64" s="13">
        <f>IF(ISNUMBER(LARGE($F64:$O64,4)),LARGE($F64:$O64,4),0)</f>
        <v>0</v>
      </c>
      <c r="T64" s="13">
        <f>IF(ISNUMBER(LARGE($F64:$O64,5)),LARGE($F64:$O64,5),0)</f>
        <v>0</v>
      </c>
    </row>
    <row r="65" spans="1:20" ht="12.75">
      <c r="A65" s="5">
        <f>IF(B65&lt;&gt;"",RANK(B65,B$1:B$65136),"")</f>
        <v>61</v>
      </c>
      <c r="B65" s="6">
        <f>SUM(P65:T65)</f>
        <v>15</v>
      </c>
      <c r="C65" s="14" t="s">
        <v>230</v>
      </c>
      <c r="D65" s="14" t="s">
        <v>19</v>
      </c>
      <c r="E65" s="14" t="s">
        <v>78</v>
      </c>
      <c r="F65" s="16"/>
      <c r="G65" s="10"/>
      <c r="H65" s="11">
        <v>15</v>
      </c>
      <c r="I65" s="10"/>
      <c r="J65" s="12"/>
      <c r="K65" s="10"/>
      <c r="L65" s="10"/>
      <c r="M65" s="10"/>
      <c r="N65" s="10"/>
      <c r="O65" s="10"/>
      <c r="P65" s="13">
        <f>IF(ISNUMBER(LARGE($F65:$O65,1)),LARGE($F65:$O65,1),0)</f>
        <v>15</v>
      </c>
      <c r="Q65" s="13">
        <f>IF(ISNUMBER(LARGE($F65:$O65,2)),LARGE($F65:$O65,2),0)</f>
        <v>0</v>
      </c>
      <c r="R65" s="13">
        <f>IF(ISNUMBER(LARGE($F65:$O65,3)),LARGE($F65:$O65,3),0)</f>
        <v>0</v>
      </c>
      <c r="S65" s="13">
        <f>IF(ISNUMBER(LARGE($F65:$O65,4)),LARGE($F65:$O65,4),0)</f>
        <v>0</v>
      </c>
      <c r="T65" s="13">
        <f>IF(ISNUMBER(LARGE($F65:$O65,5)),LARGE($F65:$O65,5),0)</f>
        <v>0</v>
      </c>
    </row>
    <row r="66" spans="1:20" ht="12.75">
      <c r="A66" s="5">
        <f>IF(B66&lt;&gt;"",RANK(B66,B$1:B$65136),"")</f>
        <v>61</v>
      </c>
      <c r="B66" s="6">
        <f>SUM(P66:T66)</f>
        <v>15</v>
      </c>
      <c r="C66" s="14" t="s">
        <v>231</v>
      </c>
      <c r="D66" s="14" t="s">
        <v>232</v>
      </c>
      <c r="E66" s="14" t="s">
        <v>182</v>
      </c>
      <c r="F66" s="16"/>
      <c r="G66" s="10"/>
      <c r="H66" s="11"/>
      <c r="I66" s="10"/>
      <c r="J66" s="12"/>
      <c r="K66" s="10">
        <v>15</v>
      </c>
      <c r="L66" s="10"/>
      <c r="M66" s="10"/>
      <c r="N66" s="10"/>
      <c r="O66" s="10"/>
      <c r="P66" s="13">
        <f>IF(ISNUMBER(LARGE($F66:$O66,1)),LARGE($F66:$O66,1),0)</f>
        <v>15</v>
      </c>
      <c r="Q66" s="13">
        <f>IF(ISNUMBER(LARGE($F66:$O66,2)),LARGE($F66:$O66,2),0)</f>
        <v>0</v>
      </c>
      <c r="R66" s="13">
        <f>IF(ISNUMBER(LARGE($F66:$O66,3)),LARGE($F66:$O66,3),0)</f>
        <v>0</v>
      </c>
      <c r="S66" s="13">
        <f>IF(ISNUMBER(LARGE($F66:$O66,4)),LARGE($F66:$O66,4),0)</f>
        <v>0</v>
      </c>
      <c r="T66" s="13">
        <f>IF(ISNUMBER(LARGE($F66:$O66,5)),LARGE($F66:$O66,5),0)</f>
        <v>0</v>
      </c>
    </row>
    <row r="67" spans="1:20" ht="12.75">
      <c r="A67" s="5">
        <f>IF(B67&lt;&gt;"",RANK(B67,B$1:B$65136),"")</f>
        <v>61</v>
      </c>
      <c r="B67" s="6">
        <f>SUM(P67:T67)</f>
        <v>15</v>
      </c>
      <c r="C67" s="14" t="s">
        <v>233</v>
      </c>
      <c r="D67" s="14" t="s">
        <v>219</v>
      </c>
      <c r="E67" s="14" t="s">
        <v>182</v>
      </c>
      <c r="F67" s="16"/>
      <c r="G67" s="10"/>
      <c r="H67" s="11"/>
      <c r="I67" s="10"/>
      <c r="J67" s="12"/>
      <c r="K67" s="10">
        <v>15</v>
      </c>
      <c r="L67" s="10"/>
      <c r="M67" s="10"/>
      <c r="N67" s="10"/>
      <c r="O67" s="10"/>
      <c r="P67" s="13">
        <f>IF(ISNUMBER(LARGE($F67:$O67,1)),LARGE($F67:$O67,1),0)</f>
        <v>15</v>
      </c>
      <c r="Q67" s="13">
        <f>IF(ISNUMBER(LARGE($F67:$O67,2)),LARGE($F67:$O67,2),0)</f>
        <v>0</v>
      </c>
      <c r="R67" s="13">
        <f>IF(ISNUMBER(LARGE($F67:$O67,3)),LARGE($F67:$O67,3),0)</f>
        <v>0</v>
      </c>
      <c r="S67" s="13">
        <f>IF(ISNUMBER(LARGE($F67:$O67,4)),LARGE($F67:$O67,4),0)</f>
        <v>0</v>
      </c>
      <c r="T67" s="13">
        <f>IF(ISNUMBER(LARGE($F67:$O67,5)),LARGE($F67:$O67,5),0)</f>
        <v>0</v>
      </c>
    </row>
    <row r="68" spans="1:20" ht="12.75">
      <c r="A68" s="5">
        <f>IF(B68&lt;&gt;"",RANK(B68,B$1:B$65136),"")</f>
        <v>61</v>
      </c>
      <c r="B68" s="6">
        <f>SUM(P68:T68)</f>
        <v>15</v>
      </c>
      <c r="C68" s="14" t="s">
        <v>234</v>
      </c>
      <c r="D68" s="14" t="s">
        <v>136</v>
      </c>
      <c r="E68" s="14" t="s">
        <v>213</v>
      </c>
      <c r="F68" s="16">
        <v>1</v>
      </c>
      <c r="G68" s="10"/>
      <c r="H68" s="11"/>
      <c r="I68" s="10"/>
      <c r="J68" s="12"/>
      <c r="K68" s="10"/>
      <c r="L68" s="10">
        <v>14</v>
      </c>
      <c r="M68" s="10"/>
      <c r="N68" s="10"/>
      <c r="O68" s="10"/>
      <c r="P68" s="13">
        <f>IF(ISNUMBER(LARGE($F68:$O68,1)),LARGE($F68:$O68,1),0)</f>
        <v>14</v>
      </c>
      <c r="Q68" s="13">
        <f>IF(ISNUMBER(LARGE($F68:$O68,2)),LARGE($F68:$O68,2),0)</f>
        <v>1</v>
      </c>
      <c r="R68" s="13">
        <f>IF(ISNUMBER(LARGE($F68:$O68,3)),LARGE($F68:$O68,3),0)</f>
        <v>0</v>
      </c>
      <c r="S68" s="13">
        <f>IF(ISNUMBER(LARGE($F68:$O68,4)),LARGE($F68:$O68,4),0)</f>
        <v>0</v>
      </c>
      <c r="T68" s="13">
        <f>IF(ISNUMBER(LARGE($F68:$O68,5)),LARGE($F68:$O68,5),0)</f>
        <v>0</v>
      </c>
    </row>
    <row r="69" spans="1:20" ht="12.75">
      <c r="A69" s="5">
        <f>IF(B69&lt;&gt;"",RANK(B69,B$1:B$65136),"")</f>
        <v>61</v>
      </c>
      <c r="B69" s="6">
        <f>SUM(P69:T69)</f>
        <v>15</v>
      </c>
      <c r="C69" s="14" t="s">
        <v>235</v>
      </c>
      <c r="D69" s="14" t="s">
        <v>109</v>
      </c>
      <c r="E69" s="14" t="s">
        <v>213</v>
      </c>
      <c r="F69" s="16"/>
      <c r="G69" s="10"/>
      <c r="H69" s="11"/>
      <c r="I69" s="10"/>
      <c r="J69" s="12"/>
      <c r="K69" s="10"/>
      <c r="L69" s="10">
        <v>15</v>
      </c>
      <c r="M69" s="10"/>
      <c r="N69" s="10"/>
      <c r="O69" s="10"/>
      <c r="P69" s="13">
        <f>IF(ISNUMBER(LARGE($F69:$O69,1)),LARGE($F69:$O69,1),0)</f>
        <v>15</v>
      </c>
      <c r="Q69" s="13">
        <f>IF(ISNUMBER(LARGE($F69:$O69,2)),LARGE($F69:$O69,2),0)</f>
        <v>0</v>
      </c>
      <c r="R69" s="13">
        <f>IF(ISNUMBER(LARGE($F69:$O69,3)),LARGE($F69:$O69,3),0)</f>
        <v>0</v>
      </c>
      <c r="S69" s="13">
        <f>IF(ISNUMBER(LARGE($F69:$O69,4)),LARGE($F69:$O69,4),0)</f>
        <v>0</v>
      </c>
      <c r="T69" s="13">
        <f>IF(ISNUMBER(LARGE($F69:$O69,5)),LARGE($F69:$O69,5),0)</f>
        <v>0</v>
      </c>
    </row>
    <row r="70" spans="1:20" ht="12.75">
      <c r="A70" s="5">
        <f>IF(B70&lt;&gt;"",RANK(B70,B$1:B$65136),"")</f>
        <v>61</v>
      </c>
      <c r="B70" s="6">
        <f>SUM(P70:T70)</f>
        <v>15</v>
      </c>
      <c r="C70" s="14" t="s">
        <v>236</v>
      </c>
      <c r="D70" s="14" t="s">
        <v>154</v>
      </c>
      <c r="E70" s="14" t="s">
        <v>213</v>
      </c>
      <c r="F70" s="16"/>
      <c r="G70" s="10"/>
      <c r="H70" s="11"/>
      <c r="I70" s="10"/>
      <c r="J70" s="12"/>
      <c r="K70" s="10"/>
      <c r="L70" s="10">
        <v>15</v>
      </c>
      <c r="M70" s="10"/>
      <c r="N70" s="10"/>
      <c r="O70" s="10"/>
      <c r="P70" s="13">
        <f>IF(ISNUMBER(LARGE($F70:$O70,1)),LARGE($F70:$O70,1),0)</f>
        <v>15</v>
      </c>
      <c r="Q70" s="13">
        <f>IF(ISNUMBER(LARGE($F70:$O70,2)),LARGE($F70:$O70,2),0)</f>
        <v>0</v>
      </c>
      <c r="R70" s="13">
        <f>IF(ISNUMBER(LARGE($F70:$O70,3)),LARGE($F70:$O70,3),0)</f>
        <v>0</v>
      </c>
      <c r="S70" s="13">
        <f>IF(ISNUMBER(LARGE($F70:$O70,4)),LARGE($F70:$O70,4),0)</f>
        <v>0</v>
      </c>
      <c r="T70" s="13">
        <f>IF(ISNUMBER(LARGE($F70:$O70,5)),LARGE($F70:$O70,5),0)</f>
        <v>0</v>
      </c>
    </row>
    <row r="71" spans="1:20" ht="12.75">
      <c r="A71" s="5">
        <f>IF(B71&lt;&gt;"",RANK(B71,B$1:B$65136),"")</f>
        <v>70</v>
      </c>
      <c r="B71" s="6">
        <f>SUM(P71:T71)</f>
        <v>14</v>
      </c>
      <c r="C71" s="14" t="s">
        <v>237</v>
      </c>
      <c r="D71" s="14" t="s">
        <v>48</v>
      </c>
      <c r="E71" s="14" t="s">
        <v>143</v>
      </c>
      <c r="F71" s="16">
        <v>14</v>
      </c>
      <c r="G71" s="10"/>
      <c r="H71" s="11"/>
      <c r="I71" s="10"/>
      <c r="J71" s="12"/>
      <c r="K71" s="10"/>
      <c r="L71" s="10"/>
      <c r="M71" s="10"/>
      <c r="N71" s="10"/>
      <c r="O71" s="10"/>
      <c r="P71" s="13">
        <f>IF(ISNUMBER(LARGE($F71:$O71,1)),LARGE($F71:$O71,1),0)</f>
        <v>14</v>
      </c>
      <c r="Q71" s="13">
        <f>IF(ISNUMBER(LARGE($F71:$O71,2)),LARGE($F71:$O71,2),0)</f>
        <v>0</v>
      </c>
      <c r="R71" s="13">
        <f>IF(ISNUMBER(LARGE($F71:$O71,3)),LARGE($F71:$O71,3),0)</f>
        <v>0</v>
      </c>
      <c r="S71" s="13">
        <f>IF(ISNUMBER(LARGE($F71:$O71,4)),LARGE($F71:$O71,4),0)</f>
        <v>0</v>
      </c>
      <c r="T71" s="13">
        <f>IF(ISNUMBER(LARGE($F71:$O71,5)),LARGE($F71:$O71,5),0)</f>
        <v>0</v>
      </c>
    </row>
    <row r="72" spans="1:20" ht="12.75">
      <c r="A72" s="5">
        <f>IF(B72&lt;&gt;"",RANK(B72,B$1:B$65136),"")</f>
        <v>70</v>
      </c>
      <c r="B72" s="6">
        <f>SUM(P72:T72)</f>
        <v>14</v>
      </c>
      <c r="C72" s="14" t="s">
        <v>238</v>
      </c>
      <c r="D72" s="14" t="s">
        <v>239</v>
      </c>
      <c r="E72" s="14" t="s">
        <v>143</v>
      </c>
      <c r="F72" s="16">
        <v>1</v>
      </c>
      <c r="G72" s="10"/>
      <c r="H72" s="11">
        <v>13</v>
      </c>
      <c r="I72" s="10"/>
      <c r="J72" s="12"/>
      <c r="K72" s="10"/>
      <c r="L72" s="10"/>
      <c r="M72" s="10"/>
      <c r="N72" s="10"/>
      <c r="O72" s="10"/>
      <c r="P72" s="13">
        <f>IF(ISNUMBER(LARGE($F72:$O72,1)),LARGE($F72:$O72,1),0)</f>
        <v>13</v>
      </c>
      <c r="Q72" s="13">
        <f>IF(ISNUMBER(LARGE($F72:$O72,2)),LARGE($F72:$O72,2),0)</f>
        <v>1</v>
      </c>
      <c r="R72" s="13">
        <f>IF(ISNUMBER(LARGE($F72:$O72,3)),LARGE($F72:$O72,3),0)</f>
        <v>0</v>
      </c>
      <c r="S72" s="13">
        <f>IF(ISNUMBER(LARGE($F72:$O72,4)),LARGE($F72:$O72,4),0)</f>
        <v>0</v>
      </c>
      <c r="T72" s="13">
        <f>IF(ISNUMBER(LARGE($F72:$O72,5)),LARGE($F72:$O72,5),0)</f>
        <v>0</v>
      </c>
    </row>
    <row r="73" spans="1:20" ht="12.75">
      <c r="A73" s="5">
        <f>IF(B73&lt;&gt;"",RANK(B73,B$1:B$65136),"")</f>
        <v>70</v>
      </c>
      <c r="B73" s="6">
        <f>SUM(P73:T73)</f>
        <v>14</v>
      </c>
      <c r="C73" s="14" t="s">
        <v>240</v>
      </c>
      <c r="D73" s="14" t="s">
        <v>241</v>
      </c>
      <c r="E73" s="14" t="s">
        <v>62</v>
      </c>
      <c r="F73" s="16"/>
      <c r="G73" s="10"/>
      <c r="H73" s="11"/>
      <c r="I73" s="10">
        <v>14</v>
      </c>
      <c r="J73" s="12"/>
      <c r="K73" s="10"/>
      <c r="L73" s="10"/>
      <c r="M73" s="10"/>
      <c r="N73" s="10"/>
      <c r="O73" s="10"/>
      <c r="P73" s="13">
        <f>IF(ISNUMBER(LARGE($F73:$O73,1)),LARGE($F73:$O73,1),0)</f>
        <v>14</v>
      </c>
      <c r="Q73" s="13">
        <f>IF(ISNUMBER(LARGE($F73:$O73,2)),LARGE($F73:$O73,2),0)</f>
        <v>0</v>
      </c>
      <c r="R73" s="13">
        <f>IF(ISNUMBER(LARGE($F73:$O73,3)),LARGE($F73:$O73,3),0)</f>
        <v>0</v>
      </c>
      <c r="S73" s="13">
        <f>IF(ISNUMBER(LARGE($F73:$O73,4)),LARGE($F73:$O73,4),0)</f>
        <v>0</v>
      </c>
      <c r="T73" s="13">
        <f>IF(ISNUMBER(LARGE($F73:$O73,5)),LARGE($F73:$O73,5),0)</f>
        <v>0</v>
      </c>
    </row>
    <row r="74" spans="1:20" ht="12.75">
      <c r="A74" s="5">
        <f>IF(B74&lt;&gt;"",RANK(B74,B$1:B$65136),"")</f>
        <v>70</v>
      </c>
      <c r="B74" s="6">
        <f>SUM(P74:T74)</f>
        <v>14</v>
      </c>
      <c r="C74" s="14" t="s">
        <v>242</v>
      </c>
      <c r="D74" s="14" t="s">
        <v>243</v>
      </c>
      <c r="E74" s="14" t="s">
        <v>62</v>
      </c>
      <c r="F74" s="16"/>
      <c r="G74" s="10"/>
      <c r="H74" s="11"/>
      <c r="I74" s="10">
        <v>14</v>
      </c>
      <c r="J74" s="12"/>
      <c r="K74" s="10"/>
      <c r="L74" s="10"/>
      <c r="M74" s="10"/>
      <c r="N74" s="10"/>
      <c r="O74" s="10"/>
      <c r="P74" s="13">
        <f>IF(ISNUMBER(LARGE($F74:$O74,1)),LARGE($F74:$O74,1),0)</f>
        <v>14</v>
      </c>
      <c r="Q74" s="13">
        <f>IF(ISNUMBER(LARGE($F74:$O74,2)),LARGE($F74:$O74,2),0)</f>
        <v>0</v>
      </c>
      <c r="R74" s="13">
        <f>IF(ISNUMBER(LARGE($F74:$O74,3)),LARGE($F74:$O74,3),0)</f>
        <v>0</v>
      </c>
      <c r="S74" s="13">
        <f>IF(ISNUMBER(LARGE($F74:$O74,4)),LARGE($F74:$O74,4),0)</f>
        <v>0</v>
      </c>
      <c r="T74" s="13">
        <f>IF(ISNUMBER(LARGE($F74:$O74,5)),LARGE($F74:$O74,5),0)</f>
        <v>0</v>
      </c>
    </row>
    <row r="75" spans="1:20" ht="12.75">
      <c r="A75" s="5">
        <f>IF(B75&lt;&gt;"",RANK(B75,B$1:B$65136),"")</f>
        <v>70</v>
      </c>
      <c r="B75" s="6">
        <f>SUM(P75:T75)</f>
        <v>14</v>
      </c>
      <c r="C75" s="14" t="s">
        <v>244</v>
      </c>
      <c r="D75" s="14" t="s">
        <v>245</v>
      </c>
      <c r="E75" s="14" t="s">
        <v>62</v>
      </c>
      <c r="F75" s="16"/>
      <c r="G75" s="10"/>
      <c r="H75" s="11"/>
      <c r="I75" s="10"/>
      <c r="J75" s="12"/>
      <c r="K75" s="10">
        <v>14</v>
      </c>
      <c r="L75" s="10"/>
      <c r="M75" s="10"/>
      <c r="N75" s="10"/>
      <c r="O75" s="10"/>
      <c r="P75" s="13">
        <f>IF(ISNUMBER(LARGE($F75:$O75,1)),LARGE($F75:$O75,1),0)</f>
        <v>14</v>
      </c>
      <c r="Q75" s="13">
        <f>IF(ISNUMBER(LARGE($F75:$O75,2)),LARGE($F75:$O75,2),0)</f>
        <v>0</v>
      </c>
      <c r="R75" s="13">
        <f>IF(ISNUMBER(LARGE($F75:$O75,3)),LARGE($F75:$O75,3),0)</f>
        <v>0</v>
      </c>
      <c r="S75" s="13">
        <f>IF(ISNUMBER(LARGE($F75:$O75,4)),LARGE($F75:$O75,4),0)</f>
        <v>0</v>
      </c>
      <c r="T75" s="13">
        <f>IF(ISNUMBER(LARGE($F75:$O75,5)),LARGE($F75:$O75,5),0)</f>
        <v>0</v>
      </c>
    </row>
    <row r="76" spans="1:20" ht="12.75">
      <c r="A76" s="5">
        <f>IF(B76&lt;&gt;"",RANK(B76,B$1:B$65136),"")</f>
        <v>70</v>
      </c>
      <c r="B76" s="6">
        <f>SUM(P76:T76)</f>
        <v>14</v>
      </c>
      <c r="C76" s="14" t="s">
        <v>246</v>
      </c>
      <c r="D76" s="14" t="s">
        <v>247</v>
      </c>
      <c r="E76" s="14" t="s">
        <v>213</v>
      </c>
      <c r="F76" s="16"/>
      <c r="G76" s="10"/>
      <c r="H76" s="11"/>
      <c r="I76" s="10"/>
      <c r="J76" s="12"/>
      <c r="K76" s="10"/>
      <c r="L76" s="10">
        <v>14</v>
      </c>
      <c r="M76" s="10"/>
      <c r="N76" s="10"/>
      <c r="O76" s="10"/>
      <c r="P76" s="13">
        <f>IF(ISNUMBER(LARGE($F76:$O76,1)),LARGE($F76:$O76,1),0)</f>
        <v>14</v>
      </c>
      <c r="Q76" s="13">
        <f>IF(ISNUMBER(LARGE($F76:$O76,2)),LARGE($F76:$O76,2),0)</f>
        <v>0</v>
      </c>
      <c r="R76" s="13">
        <f>IF(ISNUMBER(LARGE($F76:$O76,3)),LARGE($F76:$O76,3),0)</f>
        <v>0</v>
      </c>
      <c r="S76" s="13">
        <f>IF(ISNUMBER(LARGE($F76:$O76,4)),LARGE($F76:$O76,4),0)</f>
        <v>0</v>
      </c>
      <c r="T76" s="13">
        <f>IF(ISNUMBER(LARGE($F76:$O76,5)),LARGE($F76:$O76,5),0)</f>
        <v>0</v>
      </c>
    </row>
    <row r="77" spans="1:20" ht="12.75">
      <c r="A77" s="5">
        <f>IF(B77&lt;&gt;"",RANK(B77,B$1:B$65136),"")</f>
        <v>76</v>
      </c>
      <c r="B77" s="6">
        <f>SUM(P77:T77)</f>
        <v>13</v>
      </c>
      <c r="C77" s="14" t="s">
        <v>248</v>
      </c>
      <c r="D77" s="14" t="s">
        <v>249</v>
      </c>
      <c r="E77" s="18" t="s">
        <v>189</v>
      </c>
      <c r="F77" s="16"/>
      <c r="G77" s="10"/>
      <c r="H77" s="11"/>
      <c r="I77" s="10">
        <v>13</v>
      </c>
      <c r="J77" s="12"/>
      <c r="K77" s="10"/>
      <c r="L77" s="10"/>
      <c r="M77" s="10"/>
      <c r="N77" s="10"/>
      <c r="O77" s="10"/>
      <c r="P77" s="13">
        <f>IF(ISNUMBER(LARGE($F77:$O77,1)),LARGE($F77:$O77,1),0)</f>
        <v>13</v>
      </c>
      <c r="Q77" s="13">
        <f>IF(ISNUMBER(LARGE($F77:$O77,2)),LARGE($F77:$O77,2),0)</f>
        <v>0</v>
      </c>
      <c r="R77" s="13">
        <f>IF(ISNUMBER(LARGE($F77:$O77,3)),LARGE($F77:$O77,3),0)</f>
        <v>0</v>
      </c>
      <c r="S77" s="13">
        <f>IF(ISNUMBER(LARGE($F77:$O77,4)),LARGE($F77:$O77,4),0)</f>
        <v>0</v>
      </c>
      <c r="T77" s="13">
        <f>IF(ISNUMBER(LARGE($F77:$O77,5)),LARGE($F77:$O77,5),0)</f>
        <v>0</v>
      </c>
    </row>
    <row r="78" spans="1:20" ht="12.75">
      <c r="A78" s="5">
        <f>IF(B78&lt;&gt;"",RANK(B78,B$1:B$65136),"")</f>
        <v>76</v>
      </c>
      <c r="B78" s="6">
        <f>SUM(P78:T78)</f>
        <v>13</v>
      </c>
      <c r="C78" s="14" t="s">
        <v>250</v>
      </c>
      <c r="D78" s="14" t="s">
        <v>227</v>
      </c>
      <c r="E78" s="18" t="s">
        <v>189</v>
      </c>
      <c r="F78" s="16"/>
      <c r="G78" s="10"/>
      <c r="H78" s="11"/>
      <c r="I78" s="10">
        <v>13</v>
      </c>
      <c r="J78" s="12"/>
      <c r="K78" s="10"/>
      <c r="L78" s="10"/>
      <c r="M78" s="10"/>
      <c r="N78" s="10"/>
      <c r="O78" s="10"/>
      <c r="P78" s="13">
        <f>IF(ISNUMBER(LARGE($F78:$O78,1)),LARGE($F78:$O78,1),0)</f>
        <v>13</v>
      </c>
      <c r="Q78" s="13">
        <f>IF(ISNUMBER(LARGE($F78:$O78,2)),LARGE($F78:$O78,2),0)</f>
        <v>0</v>
      </c>
      <c r="R78" s="13">
        <f>IF(ISNUMBER(LARGE($F78:$O78,3)),LARGE($F78:$O78,3),0)</f>
        <v>0</v>
      </c>
      <c r="S78" s="13">
        <f>IF(ISNUMBER(LARGE($F78:$O78,4)),LARGE($F78:$O78,4),0)</f>
        <v>0</v>
      </c>
      <c r="T78" s="13">
        <f>IF(ISNUMBER(LARGE($F78:$O78,5)),LARGE($F78:$O78,5),0)</f>
        <v>0</v>
      </c>
    </row>
    <row r="79" spans="1:20" ht="12.75">
      <c r="A79" s="5">
        <f>IF(B79&lt;&gt;"",RANK(B79,B$1:B$65136),"")</f>
        <v>76</v>
      </c>
      <c r="B79" s="6">
        <f>SUM(P79:T79)</f>
        <v>13</v>
      </c>
      <c r="C79" s="14" t="s">
        <v>251</v>
      </c>
      <c r="D79" s="14" t="s">
        <v>252</v>
      </c>
      <c r="E79" s="14" t="s">
        <v>213</v>
      </c>
      <c r="F79" s="16"/>
      <c r="G79" s="10"/>
      <c r="H79" s="11"/>
      <c r="I79" s="10"/>
      <c r="J79" s="12"/>
      <c r="K79" s="10"/>
      <c r="L79" s="10">
        <v>13</v>
      </c>
      <c r="M79" s="10"/>
      <c r="N79" s="10"/>
      <c r="O79" s="10"/>
      <c r="P79" s="13">
        <f>IF(ISNUMBER(LARGE($F79:$O79,1)),LARGE($F79:$O79,1),0)</f>
        <v>13</v>
      </c>
      <c r="Q79" s="13">
        <f>IF(ISNUMBER(LARGE($F79:$O79,2)),LARGE($F79:$O79,2),0)</f>
        <v>0</v>
      </c>
      <c r="R79" s="13">
        <f>IF(ISNUMBER(LARGE($F79:$O79,3)),LARGE($F79:$O79,3),0)</f>
        <v>0</v>
      </c>
      <c r="S79" s="13">
        <f>IF(ISNUMBER(LARGE($F79:$O79,4)),LARGE($F79:$O79,4),0)</f>
        <v>0</v>
      </c>
      <c r="T79" s="13">
        <f>IF(ISNUMBER(LARGE($F79:$O79,5)),LARGE($F79:$O79,5),0)</f>
        <v>0</v>
      </c>
    </row>
    <row r="80" spans="1:20" ht="12.75">
      <c r="A80" s="5">
        <f>IF(B80&lt;&gt;"",RANK(B80,B$1:B$65136),"")</f>
        <v>76</v>
      </c>
      <c r="B80" s="6">
        <f>SUM(P80:T80)</f>
        <v>13</v>
      </c>
      <c r="C80" s="14" t="s">
        <v>253</v>
      </c>
      <c r="D80" s="14" t="s">
        <v>71</v>
      </c>
      <c r="E80" s="14" t="s">
        <v>213</v>
      </c>
      <c r="F80" s="16"/>
      <c r="G80" s="10"/>
      <c r="H80" s="11"/>
      <c r="I80" s="10"/>
      <c r="J80" s="12"/>
      <c r="K80" s="10"/>
      <c r="L80" s="10">
        <v>13</v>
      </c>
      <c r="M80" s="10"/>
      <c r="N80" s="10"/>
      <c r="O80" s="10"/>
      <c r="P80" s="13">
        <f>IF(ISNUMBER(LARGE($F80:$O80,1)),LARGE($F80:$O80,1),0)</f>
        <v>13</v>
      </c>
      <c r="Q80" s="13">
        <f>IF(ISNUMBER(LARGE($F80:$O80,2)),LARGE($F80:$O80,2),0)</f>
        <v>0</v>
      </c>
      <c r="R80" s="13">
        <f>IF(ISNUMBER(LARGE($F80:$O80,3)),LARGE($F80:$O80,3),0)</f>
        <v>0</v>
      </c>
      <c r="S80" s="13">
        <f>IF(ISNUMBER(LARGE($F80:$O80,4)),LARGE($F80:$O80,4),0)</f>
        <v>0</v>
      </c>
      <c r="T80" s="13">
        <f>IF(ISNUMBER(LARGE($F80:$O80,5)),LARGE($F80:$O80,5),0)</f>
        <v>0</v>
      </c>
    </row>
    <row r="81" spans="1:20" ht="12.75">
      <c r="A81" s="5">
        <f>IF(B81&lt;&gt;"",RANK(B81,B$1:B$65136),"")</f>
        <v>80</v>
      </c>
      <c r="B81" s="6">
        <f>SUM(P81:T81)</f>
        <v>12</v>
      </c>
      <c r="C81" s="14" t="s">
        <v>254</v>
      </c>
      <c r="D81" s="14" t="s">
        <v>191</v>
      </c>
      <c r="E81" s="14" t="s">
        <v>255</v>
      </c>
      <c r="F81" s="16">
        <v>12</v>
      </c>
      <c r="G81" s="10"/>
      <c r="H81" s="11"/>
      <c r="I81" s="10"/>
      <c r="J81" s="12"/>
      <c r="K81" s="10"/>
      <c r="L81" s="10"/>
      <c r="M81" s="10"/>
      <c r="N81" s="10"/>
      <c r="O81" s="10"/>
      <c r="P81" s="13">
        <f>IF(ISNUMBER(LARGE($F81:$O81,1)),LARGE($F81:$O81,1),0)</f>
        <v>12</v>
      </c>
      <c r="Q81" s="13">
        <f>IF(ISNUMBER(LARGE($F81:$O81,2)),LARGE($F81:$O81,2),0)</f>
        <v>0</v>
      </c>
      <c r="R81" s="13">
        <f>IF(ISNUMBER(LARGE($F81:$O81,3)),LARGE($F81:$O81,3),0)</f>
        <v>0</v>
      </c>
      <c r="S81" s="13">
        <f>IF(ISNUMBER(LARGE($F81:$O81,4)),LARGE($F81:$O81,4),0)</f>
        <v>0</v>
      </c>
      <c r="T81" s="13">
        <f>IF(ISNUMBER(LARGE($F81:$O81,5)),LARGE($F81:$O81,5),0)</f>
        <v>0</v>
      </c>
    </row>
    <row r="82" spans="1:20" ht="12.75">
      <c r="A82" s="5">
        <f>IF(B82&lt;&gt;"",RANK(B82,B$1:B$65136),"")</f>
        <v>80</v>
      </c>
      <c r="B82" s="6">
        <f>SUM(P82:T82)</f>
        <v>12</v>
      </c>
      <c r="C82" s="14" t="s">
        <v>256</v>
      </c>
      <c r="D82" s="14" t="s">
        <v>257</v>
      </c>
      <c r="E82" s="14" t="s">
        <v>255</v>
      </c>
      <c r="F82" s="16">
        <v>12</v>
      </c>
      <c r="G82" s="10"/>
      <c r="H82" s="11"/>
      <c r="I82" s="10"/>
      <c r="J82" s="12"/>
      <c r="K82" s="10"/>
      <c r="L82" s="10"/>
      <c r="M82" s="10"/>
      <c r="N82" s="10"/>
      <c r="O82" s="10"/>
      <c r="P82" s="13">
        <f>IF(ISNUMBER(LARGE($F82:$O82,1)),LARGE($F82:$O82,1),0)</f>
        <v>12</v>
      </c>
      <c r="Q82" s="13">
        <f>IF(ISNUMBER(LARGE($F82:$O82,2)),LARGE($F82:$O82,2),0)</f>
        <v>0</v>
      </c>
      <c r="R82" s="13">
        <f>IF(ISNUMBER(LARGE($F82:$O82,3)),LARGE($F82:$O82,3),0)</f>
        <v>0</v>
      </c>
      <c r="S82" s="13">
        <f>IF(ISNUMBER(LARGE($F82:$O82,4)),LARGE($F82:$O82,4),0)</f>
        <v>0</v>
      </c>
      <c r="T82" s="13">
        <f>IF(ISNUMBER(LARGE($F82:$O82,5)),LARGE($F82:$O82,5),0)</f>
        <v>0</v>
      </c>
    </row>
    <row r="83" spans="1:20" ht="12.75">
      <c r="A83" s="5">
        <f>IF(B83&lt;&gt;"",RANK(B83,B$1:B$65136),"")</f>
        <v>80</v>
      </c>
      <c r="B83" s="6">
        <f>SUM(P83:T83)</f>
        <v>12</v>
      </c>
      <c r="C83" s="14" t="s">
        <v>258</v>
      </c>
      <c r="D83" s="14" t="s">
        <v>209</v>
      </c>
      <c r="E83" s="14" t="s">
        <v>143</v>
      </c>
      <c r="F83" s="16"/>
      <c r="G83" s="10"/>
      <c r="H83" s="11">
        <v>9</v>
      </c>
      <c r="I83" s="10">
        <v>3</v>
      </c>
      <c r="J83" s="12"/>
      <c r="K83" s="10"/>
      <c r="L83" s="10"/>
      <c r="M83" s="10"/>
      <c r="N83" s="10"/>
      <c r="O83" s="10"/>
      <c r="P83" s="13">
        <f>IF(ISNUMBER(LARGE($F83:$O83,1)),LARGE($F83:$O83,1),0)</f>
        <v>9</v>
      </c>
      <c r="Q83" s="13">
        <f>IF(ISNUMBER(LARGE($F83:$O83,2)),LARGE($F83:$O83,2),0)</f>
        <v>3</v>
      </c>
      <c r="R83" s="13">
        <f>IF(ISNUMBER(LARGE($F83:$O83,3)),LARGE($F83:$O83,3),0)</f>
        <v>0</v>
      </c>
      <c r="S83" s="13">
        <f>IF(ISNUMBER(LARGE($F83:$O83,4)),LARGE($F83:$O83,4),0)</f>
        <v>0</v>
      </c>
      <c r="T83" s="13">
        <f>IF(ISNUMBER(LARGE($F83:$O83,5)),LARGE($F83:$O83,5),0)</f>
        <v>0</v>
      </c>
    </row>
    <row r="84" spans="1:20" ht="12.75">
      <c r="A84" s="5">
        <f>IF(B84&lt;&gt;"",RANK(B84,B$1:B$65136),"")</f>
        <v>80</v>
      </c>
      <c r="B84" s="6">
        <f>SUM(P84:T84)</f>
        <v>12</v>
      </c>
      <c r="C84" s="14" t="s">
        <v>259</v>
      </c>
      <c r="D84" s="14" t="s">
        <v>187</v>
      </c>
      <c r="E84" s="18" t="s">
        <v>189</v>
      </c>
      <c r="F84" s="16"/>
      <c r="G84" s="10"/>
      <c r="H84" s="11"/>
      <c r="I84" s="10">
        <v>12</v>
      </c>
      <c r="J84" s="12"/>
      <c r="K84" s="10"/>
      <c r="L84" s="10"/>
      <c r="M84" s="10"/>
      <c r="N84" s="10"/>
      <c r="O84" s="10"/>
      <c r="P84" s="13">
        <f>IF(ISNUMBER(LARGE($F84:$O84,1)),LARGE($F84:$O84,1),0)</f>
        <v>12</v>
      </c>
      <c r="Q84" s="13">
        <f>IF(ISNUMBER(LARGE($F84:$O84,2)),LARGE($F84:$O84,2),0)</f>
        <v>0</v>
      </c>
      <c r="R84" s="13">
        <f>IF(ISNUMBER(LARGE($F84:$O84,3)),LARGE($F84:$O84,3),0)</f>
        <v>0</v>
      </c>
      <c r="S84" s="13">
        <f>IF(ISNUMBER(LARGE($F84:$O84,4)),LARGE($F84:$O84,4),0)</f>
        <v>0</v>
      </c>
      <c r="T84" s="13">
        <f>IF(ISNUMBER(LARGE($F84:$O84,5)),LARGE($F84:$O84,5),0)</f>
        <v>0</v>
      </c>
    </row>
    <row r="85" spans="1:20" ht="12.75">
      <c r="A85" s="5">
        <f>IF(B85&lt;&gt;"",RANK(B85,B$1:B$65136),"")</f>
        <v>80</v>
      </c>
      <c r="B85" s="6">
        <f>SUM(P85:T85)</f>
        <v>12</v>
      </c>
      <c r="C85" s="14" t="s">
        <v>260</v>
      </c>
      <c r="D85" s="14" t="s">
        <v>158</v>
      </c>
      <c r="E85" s="18" t="s">
        <v>189</v>
      </c>
      <c r="F85" s="16"/>
      <c r="G85" s="10"/>
      <c r="H85" s="11"/>
      <c r="I85" s="10">
        <v>12</v>
      </c>
      <c r="J85" s="12"/>
      <c r="K85" s="10"/>
      <c r="L85" s="10"/>
      <c r="M85" s="10"/>
      <c r="N85" s="10"/>
      <c r="O85" s="10"/>
      <c r="P85" s="13">
        <f>IF(ISNUMBER(LARGE($F85:$O85,1)),LARGE($F85:$O85,1),0)</f>
        <v>12</v>
      </c>
      <c r="Q85" s="13">
        <f>IF(ISNUMBER(LARGE($F85:$O85,2)),LARGE($F85:$O85,2),0)</f>
        <v>0</v>
      </c>
      <c r="R85" s="13">
        <f>IF(ISNUMBER(LARGE($F85:$O85,3)),LARGE($F85:$O85,3),0)</f>
        <v>0</v>
      </c>
      <c r="S85" s="13">
        <f>IF(ISNUMBER(LARGE($F85:$O85,4)),LARGE($F85:$O85,4),0)</f>
        <v>0</v>
      </c>
      <c r="T85" s="13">
        <f>IF(ISNUMBER(LARGE($F85:$O85,5)),LARGE($F85:$O85,5),0)</f>
        <v>0</v>
      </c>
    </row>
    <row r="86" spans="1:20" ht="12.75">
      <c r="A86" s="5">
        <f>IF(B86&lt;&gt;"",RANK(B86,B$1:B$65136),"")</f>
        <v>85</v>
      </c>
      <c r="B86" s="6">
        <f>SUM(P86:T86)</f>
        <v>10</v>
      </c>
      <c r="C86" s="14" t="s">
        <v>261</v>
      </c>
      <c r="D86" s="14" t="s">
        <v>262</v>
      </c>
      <c r="E86" s="14" t="s">
        <v>107</v>
      </c>
      <c r="F86" s="16">
        <v>10</v>
      </c>
      <c r="G86" s="10"/>
      <c r="H86" s="11"/>
      <c r="I86" s="10"/>
      <c r="J86" s="12"/>
      <c r="K86" s="10"/>
      <c r="L86" s="10"/>
      <c r="M86" s="10"/>
      <c r="N86" s="10"/>
      <c r="O86" s="10"/>
      <c r="P86" s="13">
        <f>IF(ISNUMBER(LARGE($F86:$O86,1)),LARGE($F86:$O86,1),0)</f>
        <v>10</v>
      </c>
      <c r="Q86" s="13">
        <f>IF(ISNUMBER(LARGE($F86:$O86,2)),LARGE($F86:$O86,2),0)</f>
        <v>0</v>
      </c>
      <c r="R86" s="13">
        <f>IF(ISNUMBER(LARGE($F86:$O86,3)),LARGE($F86:$O86,3),0)</f>
        <v>0</v>
      </c>
      <c r="S86" s="13">
        <f>IF(ISNUMBER(LARGE($F86:$O86,4)),LARGE($F86:$O86,4),0)</f>
        <v>0</v>
      </c>
      <c r="T86" s="13">
        <f>IF(ISNUMBER(LARGE($F86:$O86,5)),LARGE($F86:$O86,5),0)</f>
        <v>0</v>
      </c>
    </row>
    <row r="87" spans="1:20" ht="12.75">
      <c r="A87" s="5">
        <f>IF(B87&lt;&gt;"",RANK(B87,B$1:B$65136),"")</f>
        <v>85</v>
      </c>
      <c r="B87" s="6">
        <f>SUM(P87:T87)</f>
        <v>10</v>
      </c>
      <c r="C87" s="14" t="s">
        <v>263</v>
      </c>
      <c r="D87" s="14" t="s">
        <v>73</v>
      </c>
      <c r="E87" s="14" t="s">
        <v>198</v>
      </c>
      <c r="F87" s="16"/>
      <c r="G87" s="10"/>
      <c r="H87" s="11">
        <v>10</v>
      </c>
      <c r="I87" s="10"/>
      <c r="J87" s="12"/>
      <c r="K87" s="10"/>
      <c r="L87" s="10"/>
      <c r="M87" s="10"/>
      <c r="N87" s="10"/>
      <c r="O87" s="10"/>
      <c r="P87" s="13">
        <f>IF(ISNUMBER(LARGE($F87:$O87,1)),LARGE($F87:$O87,1),0)</f>
        <v>10</v>
      </c>
      <c r="Q87" s="13">
        <f>IF(ISNUMBER(LARGE($F87:$O87,2)),LARGE($F87:$O87,2),0)</f>
        <v>0</v>
      </c>
      <c r="R87" s="13">
        <f>IF(ISNUMBER(LARGE($F87:$O87,3)),LARGE($F87:$O87,3),0)</f>
        <v>0</v>
      </c>
      <c r="S87" s="13">
        <f>IF(ISNUMBER(LARGE($F87:$O87,4)),LARGE($F87:$O87,4),0)</f>
        <v>0</v>
      </c>
      <c r="T87" s="13">
        <f>IF(ISNUMBER(LARGE($F87:$O87,5)),LARGE($F87:$O87,5),0)</f>
        <v>0</v>
      </c>
    </row>
    <row r="88" spans="1:20" ht="12.75">
      <c r="A88" s="5">
        <f>IF(B88&lt;&gt;"",RANK(B88,B$1:B$65136),"")</f>
        <v>85</v>
      </c>
      <c r="B88" s="6">
        <f>SUM(P88:T88)</f>
        <v>10</v>
      </c>
      <c r="C88" s="14" t="s">
        <v>264</v>
      </c>
      <c r="D88" s="14" t="s">
        <v>38</v>
      </c>
      <c r="E88" s="14" t="s">
        <v>198</v>
      </c>
      <c r="F88" s="16"/>
      <c r="G88" s="10"/>
      <c r="H88" s="11">
        <v>10</v>
      </c>
      <c r="I88" s="10"/>
      <c r="J88" s="12"/>
      <c r="K88" s="10"/>
      <c r="L88" s="10"/>
      <c r="M88" s="10"/>
      <c r="N88" s="10"/>
      <c r="O88" s="10"/>
      <c r="P88" s="13">
        <f>IF(ISNUMBER(LARGE($F88:$O88,1)),LARGE($F88:$O88,1),0)</f>
        <v>10</v>
      </c>
      <c r="Q88" s="13">
        <f>IF(ISNUMBER(LARGE($F88:$O88,2)),LARGE($F88:$O88,2),0)</f>
        <v>0</v>
      </c>
      <c r="R88" s="13">
        <f>IF(ISNUMBER(LARGE($F88:$O88,3)),LARGE($F88:$O88,3),0)</f>
        <v>0</v>
      </c>
      <c r="S88" s="13">
        <f>IF(ISNUMBER(LARGE($F88:$O88,4)),LARGE($F88:$O88,4),0)</f>
        <v>0</v>
      </c>
      <c r="T88" s="13">
        <f>IF(ISNUMBER(LARGE($F88:$O88,5)),LARGE($F88:$O88,5),0)</f>
        <v>0</v>
      </c>
    </row>
    <row r="89" spans="1:20" ht="12.75">
      <c r="A89" s="5">
        <f>IF(B89&lt;&gt;"",RANK(B89,B$1:B$65136),"")</f>
        <v>85</v>
      </c>
      <c r="B89" s="6">
        <f>SUM(P89:T89)</f>
        <v>10</v>
      </c>
      <c r="C89" s="14" t="s">
        <v>265</v>
      </c>
      <c r="D89" s="14" t="s">
        <v>109</v>
      </c>
      <c r="E89" s="18" t="s">
        <v>189</v>
      </c>
      <c r="F89" s="16"/>
      <c r="G89" s="10"/>
      <c r="H89" s="11"/>
      <c r="I89" s="10">
        <v>10</v>
      </c>
      <c r="J89" s="12"/>
      <c r="K89" s="10"/>
      <c r="L89" s="10"/>
      <c r="M89" s="10"/>
      <c r="N89" s="10"/>
      <c r="O89" s="10"/>
      <c r="P89" s="13">
        <f>IF(ISNUMBER(LARGE($F89:$O89,1)),LARGE($F89:$O89,1),0)</f>
        <v>10</v>
      </c>
      <c r="Q89" s="13">
        <f>IF(ISNUMBER(LARGE($F89:$O89,2)),LARGE($F89:$O89,2),0)</f>
        <v>0</v>
      </c>
      <c r="R89" s="13">
        <f>IF(ISNUMBER(LARGE($F89:$O89,3)),LARGE($F89:$O89,3),0)</f>
        <v>0</v>
      </c>
      <c r="S89" s="13">
        <f>IF(ISNUMBER(LARGE($F89:$O89,4)),LARGE($F89:$O89,4),0)</f>
        <v>0</v>
      </c>
      <c r="T89" s="13">
        <f>IF(ISNUMBER(LARGE($F89:$O89,5)),LARGE($F89:$O89,5),0)</f>
        <v>0</v>
      </c>
    </row>
    <row r="90" spans="1:20" ht="12.75">
      <c r="A90" s="5">
        <f>IF(B90&lt;&gt;"",RANK(B90,B$1:B$65136),"")</f>
        <v>85</v>
      </c>
      <c r="B90" s="6">
        <f>SUM(P90:T90)</f>
        <v>10</v>
      </c>
      <c r="C90" s="14" t="s">
        <v>266</v>
      </c>
      <c r="D90" s="14" t="s">
        <v>158</v>
      </c>
      <c r="E90" s="18" t="s">
        <v>189</v>
      </c>
      <c r="F90" s="16"/>
      <c r="G90" s="10"/>
      <c r="H90" s="11"/>
      <c r="I90" s="10">
        <v>10</v>
      </c>
      <c r="J90" s="12"/>
      <c r="K90" s="10"/>
      <c r="L90" s="10"/>
      <c r="M90" s="10"/>
      <c r="N90" s="10"/>
      <c r="O90" s="10"/>
      <c r="P90" s="13">
        <f>IF(ISNUMBER(LARGE($F90:$O90,1)),LARGE($F90:$O90,1),0)</f>
        <v>10</v>
      </c>
      <c r="Q90" s="13">
        <f>IF(ISNUMBER(LARGE($F90:$O90,2)),LARGE($F90:$O90,2),0)</f>
        <v>0</v>
      </c>
      <c r="R90" s="13">
        <f>IF(ISNUMBER(LARGE($F90:$O90,3)),LARGE($F90:$O90,3),0)</f>
        <v>0</v>
      </c>
      <c r="S90" s="13">
        <f>IF(ISNUMBER(LARGE($F90:$O90,4)),LARGE($F90:$O90,4),0)</f>
        <v>0</v>
      </c>
      <c r="T90" s="13">
        <f>IF(ISNUMBER(LARGE($F90:$O90,5)),LARGE($F90:$O90,5),0)</f>
        <v>0</v>
      </c>
    </row>
    <row r="91" spans="1:20" ht="12.75">
      <c r="A91" s="5">
        <f>IF(B91&lt;&gt;"",RANK(B91,B$1:B$65136),"")</f>
        <v>90</v>
      </c>
      <c r="B91" s="6">
        <f>SUM(P91:T91)</f>
        <v>9</v>
      </c>
      <c r="C91" s="14" t="s">
        <v>267</v>
      </c>
      <c r="D91" s="14" t="s">
        <v>34</v>
      </c>
      <c r="E91" s="18" t="s">
        <v>189</v>
      </c>
      <c r="F91" s="16"/>
      <c r="G91" s="10"/>
      <c r="H91" s="11"/>
      <c r="I91" s="10">
        <v>9</v>
      </c>
      <c r="J91" s="12"/>
      <c r="K91" s="10"/>
      <c r="L91" s="10"/>
      <c r="M91" s="10"/>
      <c r="N91" s="10"/>
      <c r="O91" s="10"/>
      <c r="P91" s="13">
        <f>IF(ISNUMBER(LARGE($F91:$O91,1)),LARGE($F91:$O91,1),0)</f>
        <v>9</v>
      </c>
      <c r="Q91" s="13">
        <f>IF(ISNUMBER(LARGE($F91:$O91,2)),LARGE($F91:$O91,2),0)</f>
        <v>0</v>
      </c>
      <c r="R91" s="13">
        <f>IF(ISNUMBER(LARGE($F91:$O91,3)),LARGE($F91:$O91,3),0)</f>
        <v>0</v>
      </c>
      <c r="S91" s="13">
        <f>IF(ISNUMBER(LARGE($F91:$O91,4)),LARGE($F91:$O91,4),0)</f>
        <v>0</v>
      </c>
      <c r="T91" s="13">
        <f>IF(ISNUMBER(LARGE($F91:$O91,5)),LARGE($F91:$O91,5),0)</f>
        <v>0</v>
      </c>
    </row>
    <row r="92" spans="1:20" ht="12.75">
      <c r="A92" s="5">
        <f>IF(B92&lt;&gt;"",RANK(B92,B$1:B$65136),"")</f>
        <v>90</v>
      </c>
      <c r="B92" s="6">
        <f>SUM(P92:T92)</f>
        <v>9</v>
      </c>
      <c r="C92" s="14" t="s">
        <v>268</v>
      </c>
      <c r="D92" s="14" t="s">
        <v>269</v>
      </c>
      <c r="E92" s="18" t="s">
        <v>189</v>
      </c>
      <c r="F92" s="16"/>
      <c r="G92" s="10"/>
      <c r="H92" s="11"/>
      <c r="I92" s="10">
        <v>9</v>
      </c>
      <c r="J92" s="12"/>
      <c r="K92" s="10"/>
      <c r="L92" s="10"/>
      <c r="M92" s="10"/>
      <c r="N92" s="10"/>
      <c r="O92" s="10"/>
      <c r="P92" s="13">
        <f>IF(ISNUMBER(LARGE($F92:$O92,1)),LARGE($F92:$O92,1),0)</f>
        <v>9</v>
      </c>
      <c r="Q92" s="13">
        <f>IF(ISNUMBER(LARGE($F92:$O92,2)),LARGE($F92:$O92,2),0)</f>
        <v>0</v>
      </c>
      <c r="R92" s="13">
        <f>IF(ISNUMBER(LARGE($F92:$O92,3)),LARGE($F92:$O92,3),0)</f>
        <v>0</v>
      </c>
      <c r="S92" s="13">
        <f>IF(ISNUMBER(LARGE($F92:$O92,4)),LARGE($F92:$O92,4),0)</f>
        <v>0</v>
      </c>
      <c r="T92" s="13">
        <f>IF(ISNUMBER(LARGE($F92:$O92,5)),LARGE($F92:$O92,5),0)</f>
        <v>0</v>
      </c>
    </row>
    <row r="93" spans="1:20" ht="12.75">
      <c r="A93" s="5">
        <f>IF(B93&lt;&gt;"",RANK(B93,B$1:B$65136),"")</f>
        <v>92</v>
      </c>
      <c r="B93" s="6">
        <f>SUM(P93:T93)</f>
        <v>8</v>
      </c>
      <c r="C93" s="14" t="s">
        <v>270</v>
      </c>
      <c r="D93" s="14" t="s">
        <v>271</v>
      </c>
      <c r="E93" s="14" t="s">
        <v>196</v>
      </c>
      <c r="F93" s="16">
        <v>8</v>
      </c>
      <c r="G93" s="10"/>
      <c r="H93" s="11"/>
      <c r="I93" s="10"/>
      <c r="J93" s="12"/>
      <c r="K93" s="10"/>
      <c r="L93" s="10"/>
      <c r="M93" s="10"/>
      <c r="N93" s="10"/>
      <c r="O93" s="10"/>
      <c r="P93" s="13">
        <f>IF(ISNUMBER(LARGE($F93:$O93,1)),LARGE($F93:$O93,1),0)</f>
        <v>8</v>
      </c>
      <c r="Q93" s="13">
        <f>IF(ISNUMBER(LARGE($F93:$O93,2)),LARGE($F93:$O93,2),0)</f>
        <v>0</v>
      </c>
      <c r="R93" s="13">
        <f>IF(ISNUMBER(LARGE($F93:$O93,3)),LARGE($F93:$O93,3),0)</f>
        <v>0</v>
      </c>
      <c r="S93" s="13">
        <f>IF(ISNUMBER(LARGE($F93:$O93,4)),LARGE($F93:$O93,4),0)</f>
        <v>0</v>
      </c>
      <c r="T93" s="13">
        <f>IF(ISNUMBER(LARGE($F93:$O93,5)),LARGE($F93:$O93,5),0)</f>
        <v>0</v>
      </c>
    </row>
    <row r="94" spans="1:20" ht="12.75">
      <c r="A94" s="5">
        <f>IF(B94&lt;&gt;"",RANK(B94,B$1:B$65136),"")</f>
        <v>92</v>
      </c>
      <c r="B94" s="6">
        <f>SUM(P94:T94)</f>
        <v>8</v>
      </c>
      <c r="C94" s="14" t="s">
        <v>272</v>
      </c>
      <c r="D94" s="14" t="s">
        <v>134</v>
      </c>
      <c r="E94" s="14" t="s">
        <v>196</v>
      </c>
      <c r="F94" s="16">
        <v>8</v>
      </c>
      <c r="G94" s="10"/>
      <c r="H94" s="11"/>
      <c r="I94" s="10"/>
      <c r="J94" s="12"/>
      <c r="K94" s="10"/>
      <c r="L94" s="10"/>
      <c r="M94" s="10"/>
      <c r="N94" s="10"/>
      <c r="O94" s="10"/>
      <c r="P94" s="13">
        <f>IF(ISNUMBER(LARGE($F94:$O94,1)),LARGE($F94:$O94,1),0)</f>
        <v>8</v>
      </c>
      <c r="Q94" s="13">
        <f>IF(ISNUMBER(LARGE($F94:$O94,2)),LARGE($F94:$O94,2),0)</f>
        <v>0</v>
      </c>
      <c r="R94" s="13">
        <f>IF(ISNUMBER(LARGE($F94:$O94,3)),LARGE($F94:$O94,3),0)</f>
        <v>0</v>
      </c>
      <c r="S94" s="13">
        <f>IF(ISNUMBER(LARGE($F94:$O94,4)),LARGE($F94:$O94,4),0)</f>
        <v>0</v>
      </c>
      <c r="T94" s="13">
        <f>IF(ISNUMBER(LARGE($F94:$O94,5)),LARGE($F94:$O94,5),0)</f>
        <v>0</v>
      </c>
    </row>
    <row r="95" spans="1:20" ht="12.75">
      <c r="A95" s="5">
        <f>IF(B95&lt;&gt;"",RANK(B95,B$1:B$65136),"")</f>
        <v>92</v>
      </c>
      <c r="B95" s="6">
        <f>SUM(P95:T95)</f>
        <v>8</v>
      </c>
      <c r="C95" s="14" t="s">
        <v>273</v>
      </c>
      <c r="D95" s="14" t="s">
        <v>126</v>
      </c>
      <c r="E95" s="14" t="s">
        <v>198</v>
      </c>
      <c r="F95" s="16"/>
      <c r="G95" s="10"/>
      <c r="H95" s="11">
        <v>8</v>
      </c>
      <c r="I95" s="10"/>
      <c r="J95" s="12"/>
      <c r="K95" s="10"/>
      <c r="L95" s="10"/>
      <c r="M95" s="10"/>
      <c r="N95" s="10"/>
      <c r="O95" s="10"/>
      <c r="P95" s="13">
        <f>IF(ISNUMBER(LARGE($F95:$O95,1)),LARGE($F95:$O95,1),0)</f>
        <v>8</v>
      </c>
      <c r="Q95" s="13">
        <f>IF(ISNUMBER(LARGE($F95:$O95,2)),LARGE($F95:$O95,2),0)</f>
        <v>0</v>
      </c>
      <c r="R95" s="13">
        <f>IF(ISNUMBER(LARGE($F95:$O95,3)),LARGE($F95:$O95,3),0)</f>
        <v>0</v>
      </c>
      <c r="S95" s="13">
        <f>IF(ISNUMBER(LARGE($F95:$O95,4)),LARGE($F95:$O95,4),0)</f>
        <v>0</v>
      </c>
      <c r="T95" s="13">
        <f>IF(ISNUMBER(LARGE($F95:$O95,5)),LARGE($F95:$O95,5),0)</f>
        <v>0</v>
      </c>
    </row>
    <row r="96" spans="1:20" ht="12.75">
      <c r="A96" s="5">
        <f>IF(B96&lt;&gt;"",RANK(B96,B$1:B$65136),"")</f>
        <v>92</v>
      </c>
      <c r="B96" s="6">
        <f>SUM(P96:T96)</f>
        <v>8</v>
      </c>
      <c r="C96" s="14" t="s">
        <v>274</v>
      </c>
      <c r="D96" s="14" t="s">
        <v>209</v>
      </c>
      <c r="E96" s="14" t="s">
        <v>198</v>
      </c>
      <c r="F96" s="16"/>
      <c r="G96" s="10"/>
      <c r="H96" s="11">
        <v>8</v>
      </c>
      <c r="I96" s="10"/>
      <c r="J96" s="12"/>
      <c r="K96" s="10"/>
      <c r="L96" s="10"/>
      <c r="M96" s="10"/>
      <c r="N96" s="10"/>
      <c r="O96" s="10"/>
      <c r="P96" s="13">
        <f>IF(ISNUMBER(LARGE($F96:$O96,1)),LARGE($F96:$O96,1),0)</f>
        <v>8</v>
      </c>
      <c r="Q96" s="13">
        <f>IF(ISNUMBER(LARGE($F96:$O96,2)),LARGE($F96:$O96,2),0)</f>
        <v>0</v>
      </c>
      <c r="R96" s="13">
        <f>IF(ISNUMBER(LARGE($F96:$O96,3)),LARGE($F96:$O96,3),0)</f>
        <v>0</v>
      </c>
      <c r="S96" s="13">
        <f>IF(ISNUMBER(LARGE($F96:$O96,4)),LARGE($F96:$O96,4),0)</f>
        <v>0</v>
      </c>
      <c r="T96" s="13">
        <f>IF(ISNUMBER(LARGE($F96:$O96,5)),LARGE($F96:$O96,5),0)</f>
        <v>0</v>
      </c>
    </row>
    <row r="97" spans="1:20" ht="12.75">
      <c r="A97" s="5">
        <f>IF(B97&lt;&gt;"",RANK(B97,B$1:B$65136),"")</f>
        <v>96</v>
      </c>
      <c r="B97" s="6">
        <f>SUM(P97:T97)</f>
        <v>7</v>
      </c>
      <c r="C97" s="14" t="s">
        <v>275</v>
      </c>
      <c r="D97" s="14" t="s">
        <v>73</v>
      </c>
      <c r="E97" s="14" t="s">
        <v>196</v>
      </c>
      <c r="F97" s="16">
        <v>7</v>
      </c>
      <c r="G97" s="10"/>
      <c r="H97" s="11"/>
      <c r="I97" s="10"/>
      <c r="J97" s="12"/>
      <c r="K97" s="10"/>
      <c r="L97" s="10"/>
      <c r="M97" s="10"/>
      <c r="N97" s="10"/>
      <c r="O97" s="10"/>
      <c r="P97" s="13">
        <f>IF(ISNUMBER(LARGE($F97:$O97,1)),LARGE($F97:$O97,1),0)</f>
        <v>7</v>
      </c>
      <c r="Q97" s="13">
        <f>IF(ISNUMBER(LARGE($F97:$O97,2)),LARGE($F97:$O97,2),0)</f>
        <v>0</v>
      </c>
      <c r="R97" s="13">
        <f>IF(ISNUMBER(LARGE($F97:$O97,3)),LARGE($F97:$O97,3),0)</f>
        <v>0</v>
      </c>
      <c r="S97" s="13">
        <f>IF(ISNUMBER(LARGE($F97:$O97,4)),LARGE($F97:$O97,4),0)</f>
        <v>0</v>
      </c>
      <c r="T97" s="13">
        <f>IF(ISNUMBER(LARGE($F97:$O97,5)),LARGE($F97:$O97,5),0)</f>
        <v>0</v>
      </c>
    </row>
    <row r="98" spans="1:20" ht="12.75">
      <c r="A98" s="5">
        <f>IF(B98&lt;&gt;"",RANK(B98,B$1:B$65136),"")</f>
        <v>96</v>
      </c>
      <c r="B98" s="6">
        <f>SUM(P98:T98)</f>
        <v>7</v>
      </c>
      <c r="C98" s="14" t="s">
        <v>276</v>
      </c>
      <c r="D98" s="14" t="s">
        <v>161</v>
      </c>
      <c r="E98" s="14" t="s">
        <v>196</v>
      </c>
      <c r="F98" s="16">
        <v>7</v>
      </c>
      <c r="G98" s="10"/>
      <c r="H98" s="11"/>
      <c r="I98" s="10"/>
      <c r="J98" s="12"/>
      <c r="K98" s="10"/>
      <c r="L98" s="10"/>
      <c r="M98" s="10"/>
      <c r="N98" s="10"/>
      <c r="O98" s="10"/>
      <c r="P98" s="13">
        <f>IF(ISNUMBER(LARGE($F98:$O98,1)),LARGE($F98:$O98,1),0)</f>
        <v>7</v>
      </c>
      <c r="Q98" s="13">
        <f>IF(ISNUMBER(LARGE($F98:$O98,2)),LARGE($F98:$O98,2),0)</f>
        <v>0</v>
      </c>
      <c r="R98" s="13">
        <f>IF(ISNUMBER(LARGE($F98:$O98,3)),LARGE($F98:$O98,3),0)</f>
        <v>0</v>
      </c>
      <c r="S98" s="13">
        <f>IF(ISNUMBER(LARGE($F98:$O98,4)),LARGE($F98:$O98,4),0)</f>
        <v>0</v>
      </c>
      <c r="T98" s="13">
        <f>IF(ISNUMBER(LARGE($F98:$O98,5)),LARGE($F98:$O98,5),0)</f>
        <v>0</v>
      </c>
    </row>
    <row r="99" spans="1:20" ht="12.75">
      <c r="A99" s="5">
        <f>IF(B99&lt;&gt;"",RANK(B99,B$1:B$65136),"")</f>
        <v>96</v>
      </c>
      <c r="B99" s="6">
        <f>SUM(P99:T99)</f>
        <v>7</v>
      </c>
      <c r="C99" s="14" t="s">
        <v>277</v>
      </c>
      <c r="D99" s="14" t="s">
        <v>271</v>
      </c>
      <c r="E99" s="18" t="s">
        <v>62</v>
      </c>
      <c r="F99" s="16"/>
      <c r="G99" s="10"/>
      <c r="H99" s="11"/>
      <c r="I99" s="10">
        <v>7</v>
      </c>
      <c r="J99" s="12"/>
      <c r="K99" s="10"/>
      <c r="L99" s="10"/>
      <c r="M99" s="10"/>
      <c r="N99" s="10"/>
      <c r="O99" s="10"/>
      <c r="P99" s="13">
        <f>IF(ISNUMBER(LARGE($F99:$O99,1)),LARGE($F99:$O99,1),0)</f>
        <v>7</v>
      </c>
      <c r="Q99" s="13">
        <f>IF(ISNUMBER(LARGE($F99:$O99,2)),LARGE($F99:$O99,2),0)</f>
        <v>0</v>
      </c>
      <c r="R99" s="13">
        <f>IF(ISNUMBER(LARGE($F99:$O99,3)),LARGE($F99:$O99,3),0)</f>
        <v>0</v>
      </c>
      <c r="S99" s="13">
        <f>IF(ISNUMBER(LARGE($F99:$O99,4)),LARGE($F99:$O99,4),0)</f>
        <v>0</v>
      </c>
      <c r="T99" s="13">
        <f>IF(ISNUMBER(LARGE($F99:$O99,5)),LARGE($F99:$O99,5),0)</f>
        <v>0</v>
      </c>
    </row>
    <row r="100" spans="1:20" ht="12.75">
      <c r="A100" s="5">
        <f>IF(B100&lt;&gt;"",RANK(B100,B$1:B$65136),"")</f>
        <v>99</v>
      </c>
      <c r="B100" s="6">
        <f>SUM(P100:T100)</f>
        <v>6</v>
      </c>
      <c r="C100" s="14" t="s">
        <v>278</v>
      </c>
      <c r="D100" s="14" t="s">
        <v>34</v>
      </c>
      <c r="E100" s="14" t="s">
        <v>279</v>
      </c>
      <c r="F100" s="16">
        <v>6</v>
      </c>
      <c r="G100" s="10"/>
      <c r="H100" s="11"/>
      <c r="I100" s="10"/>
      <c r="J100" s="12"/>
      <c r="K100" s="10"/>
      <c r="L100" s="10"/>
      <c r="M100" s="10"/>
      <c r="N100" s="10"/>
      <c r="O100" s="10"/>
      <c r="P100" s="13">
        <f>IF(ISNUMBER(LARGE($F100:$O100,1)),LARGE($F100:$O100,1),0)</f>
        <v>6</v>
      </c>
      <c r="Q100" s="13">
        <f>IF(ISNUMBER(LARGE($F100:$O100,2)),LARGE($F100:$O100,2),0)</f>
        <v>0</v>
      </c>
      <c r="R100" s="13">
        <f>IF(ISNUMBER(LARGE($F100:$O100,3)),LARGE($F100:$O100,3),0)</f>
        <v>0</v>
      </c>
      <c r="S100" s="13">
        <f>IF(ISNUMBER(LARGE($F100:$O100,4)),LARGE($F100:$O100,4),0)</f>
        <v>0</v>
      </c>
      <c r="T100" s="13">
        <f>IF(ISNUMBER(LARGE($F100:$O100,5)),LARGE($F100:$O100,5),0)</f>
        <v>0</v>
      </c>
    </row>
    <row r="101" spans="1:20" ht="12.75">
      <c r="A101" s="5">
        <f>IF(B101&lt;&gt;"",RANK(B101,B$1:B$65136),"")</f>
        <v>99</v>
      </c>
      <c r="B101" s="6">
        <f>SUM(P101:T101)</f>
        <v>6</v>
      </c>
      <c r="C101" s="14" t="s">
        <v>280</v>
      </c>
      <c r="D101" s="14" t="s">
        <v>281</v>
      </c>
      <c r="E101" s="14" t="s">
        <v>279</v>
      </c>
      <c r="F101" s="16">
        <v>6</v>
      </c>
      <c r="G101" s="10"/>
      <c r="H101" s="11"/>
      <c r="I101" s="10"/>
      <c r="J101" s="12"/>
      <c r="K101" s="10"/>
      <c r="L101" s="10"/>
      <c r="M101" s="10"/>
      <c r="N101" s="10"/>
      <c r="O101" s="10"/>
      <c r="P101" s="13">
        <f>IF(ISNUMBER(LARGE($F101:$O101,1)),LARGE($F101:$O101,1),0)</f>
        <v>6</v>
      </c>
      <c r="Q101" s="13">
        <f>IF(ISNUMBER(LARGE($F101:$O101,2)),LARGE($F101:$O101,2),0)</f>
        <v>0</v>
      </c>
      <c r="R101" s="13">
        <f>IF(ISNUMBER(LARGE($F101:$O101,3)),LARGE($F101:$O101,3),0)</f>
        <v>0</v>
      </c>
      <c r="S101" s="13">
        <f>IF(ISNUMBER(LARGE($F101:$O101,4)),LARGE($F101:$O101,4),0)</f>
        <v>0</v>
      </c>
      <c r="T101" s="13">
        <f>IF(ISNUMBER(LARGE($F101:$O101,5)),LARGE($F101:$O101,5),0)</f>
        <v>0</v>
      </c>
    </row>
    <row r="102" spans="1:20" ht="12.75">
      <c r="A102" s="5">
        <f>IF(B102&lt;&gt;"",RANK(B102,B$1:B$65136),"")</f>
        <v>99</v>
      </c>
      <c r="B102" s="6">
        <f>SUM(P102:T102)</f>
        <v>6</v>
      </c>
      <c r="C102" s="14" t="s">
        <v>282</v>
      </c>
      <c r="D102" s="14" t="s">
        <v>115</v>
      </c>
      <c r="E102" s="18" t="s">
        <v>62</v>
      </c>
      <c r="F102" s="16"/>
      <c r="G102" s="10"/>
      <c r="H102" s="11"/>
      <c r="I102" s="10">
        <v>6</v>
      </c>
      <c r="J102" s="12"/>
      <c r="K102" s="10"/>
      <c r="L102" s="10"/>
      <c r="M102" s="10"/>
      <c r="N102" s="10"/>
      <c r="O102" s="10"/>
      <c r="P102" s="13">
        <f>IF(ISNUMBER(LARGE($F102:$O102,1)),LARGE($F102:$O102,1),0)</f>
        <v>6</v>
      </c>
      <c r="Q102" s="13">
        <f>IF(ISNUMBER(LARGE($F102:$O102,2)),LARGE($F102:$O102,2),0)</f>
        <v>0</v>
      </c>
      <c r="R102" s="13">
        <f>IF(ISNUMBER(LARGE($F102:$O102,3)),LARGE($F102:$O102,3),0)</f>
        <v>0</v>
      </c>
      <c r="S102" s="13">
        <f>IF(ISNUMBER(LARGE($F102:$O102,4)),LARGE($F102:$O102,4),0)</f>
        <v>0</v>
      </c>
      <c r="T102" s="13">
        <f>IF(ISNUMBER(LARGE($F102:$O102,5)),LARGE($F102:$O102,5),0)</f>
        <v>0</v>
      </c>
    </row>
    <row r="103" spans="1:20" ht="12.75">
      <c r="A103" s="5">
        <f>IF(B103&lt;&gt;"",RANK(B103,B$1:B$65136),"")</f>
        <v>99</v>
      </c>
      <c r="B103" s="6">
        <f>SUM(P103:T103)</f>
        <v>6</v>
      </c>
      <c r="C103" s="14" t="s">
        <v>268</v>
      </c>
      <c r="D103" s="14" t="s">
        <v>89</v>
      </c>
      <c r="E103" s="18" t="s">
        <v>62</v>
      </c>
      <c r="F103" s="16"/>
      <c r="G103" s="10"/>
      <c r="H103" s="11"/>
      <c r="I103" s="10">
        <v>6</v>
      </c>
      <c r="J103" s="12"/>
      <c r="K103" s="10"/>
      <c r="L103" s="10"/>
      <c r="M103" s="10"/>
      <c r="N103" s="10"/>
      <c r="O103" s="10"/>
      <c r="P103" s="13">
        <f>IF(ISNUMBER(LARGE($F103:$O103,1)),LARGE($F103:$O103,1),0)</f>
        <v>6</v>
      </c>
      <c r="Q103" s="13">
        <f>IF(ISNUMBER(LARGE($F103:$O103,2)),LARGE($F103:$O103,2),0)</f>
        <v>0</v>
      </c>
      <c r="R103" s="13">
        <f>IF(ISNUMBER(LARGE($F103:$O103,3)),LARGE($F103:$O103,3),0)</f>
        <v>0</v>
      </c>
      <c r="S103" s="13">
        <f>IF(ISNUMBER(LARGE($F103:$O103,4)),LARGE($F103:$O103,4),0)</f>
        <v>0</v>
      </c>
      <c r="T103" s="13">
        <f>IF(ISNUMBER(LARGE($F103:$O103,5)),LARGE($F103:$O103,5),0)</f>
        <v>0</v>
      </c>
    </row>
    <row r="104" spans="1:20" ht="12.75">
      <c r="A104" s="5">
        <f>IF(B104&lt;&gt;"",RANK(B104,B$1:B$65136),"")</f>
        <v>103</v>
      </c>
      <c r="B104" s="6">
        <f>SUM(P104:T104)</f>
        <v>5</v>
      </c>
      <c r="C104" s="14" t="s">
        <v>283</v>
      </c>
      <c r="D104" s="14" t="s">
        <v>169</v>
      </c>
      <c r="E104" s="14" t="s">
        <v>279</v>
      </c>
      <c r="F104" s="16">
        <v>5</v>
      </c>
      <c r="G104" s="10"/>
      <c r="H104" s="11"/>
      <c r="I104" s="10"/>
      <c r="J104" s="12"/>
      <c r="K104" s="10"/>
      <c r="L104" s="10"/>
      <c r="M104" s="10"/>
      <c r="N104" s="10"/>
      <c r="O104" s="10"/>
      <c r="P104" s="13">
        <f>IF(ISNUMBER(LARGE($F104:$O104,1)),LARGE($F104:$O104,1),0)</f>
        <v>5</v>
      </c>
      <c r="Q104" s="13">
        <f>IF(ISNUMBER(LARGE($F104:$O104,2)),LARGE($F104:$O104,2),0)</f>
        <v>0</v>
      </c>
      <c r="R104" s="13">
        <f>IF(ISNUMBER(LARGE($F104:$O104,3)),LARGE($F104:$O104,3),0)</f>
        <v>0</v>
      </c>
      <c r="S104" s="13">
        <f>IF(ISNUMBER(LARGE($F104:$O104,4)),LARGE($F104:$O104,4),0)</f>
        <v>0</v>
      </c>
      <c r="T104" s="13">
        <f>IF(ISNUMBER(LARGE($F104:$O104,5)),LARGE($F104:$O104,5),0)</f>
        <v>0</v>
      </c>
    </row>
    <row r="105" spans="1:20" ht="12.75">
      <c r="A105" s="5">
        <f>IF(B105&lt;&gt;"",RANK(B105,B$1:B$65136),"")</f>
        <v>103</v>
      </c>
      <c r="B105" s="6">
        <f>SUM(P105:T105)</f>
        <v>5</v>
      </c>
      <c r="C105" s="14" t="s">
        <v>284</v>
      </c>
      <c r="D105" s="14" t="s">
        <v>187</v>
      </c>
      <c r="E105" s="14" t="s">
        <v>279</v>
      </c>
      <c r="F105" s="16">
        <v>5</v>
      </c>
      <c r="G105" s="10"/>
      <c r="H105" s="11"/>
      <c r="I105" s="10"/>
      <c r="J105" s="12"/>
      <c r="K105" s="10"/>
      <c r="L105" s="10"/>
      <c r="M105" s="10"/>
      <c r="N105" s="10"/>
      <c r="O105" s="10"/>
      <c r="P105" s="13">
        <f>IF(ISNUMBER(LARGE($F105:$O105,1)),LARGE($F105:$O105,1),0)</f>
        <v>5</v>
      </c>
      <c r="Q105" s="13">
        <f>IF(ISNUMBER(LARGE($F105:$O105,2)),LARGE($F105:$O105,2),0)</f>
        <v>0</v>
      </c>
      <c r="R105" s="13">
        <f>IF(ISNUMBER(LARGE($F105:$O105,3)),LARGE($F105:$O105,3),0)</f>
        <v>0</v>
      </c>
      <c r="S105" s="13">
        <f>IF(ISNUMBER(LARGE($F105:$O105,4)),LARGE($F105:$O105,4),0)</f>
        <v>0</v>
      </c>
      <c r="T105" s="13">
        <f>IF(ISNUMBER(LARGE($F105:$O105,5)),LARGE($F105:$O105,5),0)</f>
        <v>0</v>
      </c>
    </row>
    <row r="106" spans="1:20" ht="12.75">
      <c r="A106" s="5">
        <f>IF(B106&lt;&gt;"",RANK(B106,B$1:B$65136),"")</f>
        <v>105</v>
      </c>
      <c r="B106" s="6">
        <f>SUM(P106:T106)</f>
        <v>4</v>
      </c>
      <c r="C106" s="14" t="s">
        <v>203</v>
      </c>
      <c r="D106" s="14" t="s">
        <v>146</v>
      </c>
      <c r="E106" s="14" t="s">
        <v>279</v>
      </c>
      <c r="F106" s="16">
        <v>4</v>
      </c>
      <c r="G106" s="10"/>
      <c r="H106" s="11"/>
      <c r="I106" s="10"/>
      <c r="J106" s="12"/>
      <c r="K106" s="10"/>
      <c r="L106" s="10"/>
      <c r="M106" s="10"/>
      <c r="N106" s="10"/>
      <c r="O106" s="10"/>
      <c r="P106" s="13">
        <f>IF(ISNUMBER(LARGE($F106:$O106,1)),LARGE($F106:$O106,1),0)</f>
        <v>4</v>
      </c>
      <c r="Q106" s="13">
        <f>IF(ISNUMBER(LARGE($F106:$O106,2)),LARGE($F106:$O106,2),0)</f>
        <v>0</v>
      </c>
      <c r="R106" s="13">
        <f>IF(ISNUMBER(LARGE($F106:$O106,3)),LARGE($F106:$O106,3),0)</f>
        <v>0</v>
      </c>
      <c r="S106" s="13">
        <f>IF(ISNUMBER(LARGE($F106:$O106,4)),LARGE($F106:$O106,4),0)</f>
        <v>0</v>
      </c>
      <c r="T106" s="13">
        <f>IF(ISNUMBER(LARGE($F106:$O106,5)),LARGE($F106:$O106,5),0)</f>
        <v>0</v>
      </c>
    </row>
    <row r="107" spans="1:20" ht="12.75">
      <c r="A107" s="5">
        <f>IF(B107&lt;&gt;"",RANK(B107,B$1:B$65136),"")</f>
        <v>105</v>
      </c>
      <c r="B107" s="6">
        <f>SUM(P107:T107)</f>
        <v>4</v>
      </c>
      <c r="C107" s="14" t="s">
        <v>285</v>
      </c>
      <c r="D107" s="14" t="s">
        <v>71</v>
      </c>
      <c r="E107" s="14" t="s">
        <v>279</v>
      </c>
      <c r="F107" s="16">
        <v>4</v>
      </c>
      <c r="G107" s="10"/>
      <c r="H107" s="11"/>
      <c r="I107" s="10"/>
      <c r="J107" s="12"/>
      <c r="K107" s="10"/>
      <c r="L107" s="10"/>
      <c r="M107" s="10"/>
      <c r="N107" s="10"/>
      <c r="O107" s="10"/>
      <c r="P107" s="13">
        <f>IF(ISNUMBER(LARGE($F107:$O107,1)),LARGE($F107:$O107,1),0)</f>
        <v>4</v>
      </c>
      <c r="Q107" s="13">
        <f>IF(ISNUMBER(LARGE($F107:$O107,2)),LARGE($F107:$O107,2),0)</f>
        <v>0</v>
      </c>
      <c r="R107" s="13">
        <f>IF(ISNUMBER(LARGE($F107:$O107,3)),LARGE($F107:$O107,3),0)</f>
        <v>0</v>
      </c>
      <c r="S107" s="13">
        <f>IF(ISNUMBER(LARGE($F107:$O107,4)),LARGE($F107:$O107,4),0)</f>
        <v>0</v>
      </c>
      <c r="T107" s="13">
        <f>IF(ISNUMBER(LARGE($F107:$O107,5)),LARGE($F107:$O107,5),0)</f>
        <v>0</v>
      </c>
    </row>
    <row r="108" spans="1:20" ht="12.75">
      <c r="A108" s="5">
        <f>IF(B108&lt;&gt;"",RANK(B108,B$1:B$65136),"")</f>
        <v>107</v>
      </c>
      <c r="B108" s="6">
        <f>SUM(P108:T108)</f>
        <v>3</v>
      </c>
      <c r="C108" s="14" t="s">
        <v>286</v>
      </c>
      <c r="D108" s="14" t="s">
        <v>287</v>
      </c>
      <c r="E108" s="14" t="s">
        <v>196</v>
      </c>
      <c r="F108" s="16">
        <v>3</v>
      </c>
      <c r="G108" s="10"/>
      <c r="H108" s="11"/>
      <c r="I108" s="10"/>
      <c r="J108" s="12"/>
      <c r="K108" s="10"/>
      <c r="L108" s="10"/>
      <c r="M108" s="10"/>
      <c r="N108" s="10"/>
      <c r="O108" s="10"/>
      <c r="P108" s="13">
        <f>IF(ISNUMBER(LARGE($F108:$O108,1)),LARGE($F108:$O108,1),0)</f>
        <v>3</v>
      </c>
      <c r="Q108" s="13">
        <f>IF(ISNUMBER(LARGE($F108:$O108,2)),LARGE($F108:$O108,2),0)</f>
        <v>0</v>
      </c>
      <c r="R108" s="13">
        <f>IF(ISNUMBER(LARGE($F108:$O108,3)),LARGE($F108:$O108,3),0)</f>
        <v>0</v>
      </c>
      <c r="S108" s="13">
        <f>IF(ISNUMBER(LARGE($F108:$O108,4)),LARGE($F108:$O108,4),0)</f>
        <v>0</v>
      </c>
      <c r="T108" s="13">
        <f>IF(ISNUMBER(LARGE($F108:$O108,5)),LARGE($F108:$O108,5),0)</f>
        <v>0</v>
      </c>
    </row>
    <row r="109" spans="1:20" ht="12.75">
      <c r="A109" s="5">
        <f>IF(B109&lt;&gt;"",RANK(B109,B$1:B$65136),"")</f>
        <v>107</v>
      </c>
      <c r="B109" s="6">
        <f>SUM(P109:T109)</f>
        <v>3</v>
      </c>
      <c r="C109" s="14" t="s">
        <v>288</v>
      </c>
      <c r="D109" s="14" t="s">
        <v>111</v>
      </c>
      <c r="E109" s="14" t="s">
        <v>196</v>
      </c>
      <c r="F109" s="16">
        <v>3</v>
      </c>
      <c r="G109" s="10"/>
      <c r="H109" s="11"/>
      <c r="I109" s="10"/>
      <c r="J109" s="12"/>
      <c r="K109" s="10"/>
      <c r="L109" s="10"/>
      <c r="M109" s="10"/>
      <c r="N109" s="10"/>
      <c r="O109" s="10"/>
      <c r="P109" s="13">
        <f>IF(ISNUMBER(LARGE($F109:$O109,1)),LARGE($F109:$O109,1),0)</f>
        <v>3</v>
      </c>
      <c r="Q109" s="13">
        <f>IF(ISNUMBER(LARGE($F109:$O109,2)),LARGE($F109:$O109,2),0)</f>
        <v>0</v>
      </c>
      <c r="R109" s="13">
        <f>IF(ISNUMBER(LARGE($F109:$O109,3)),LARGE($F109:$O109,3),0)</f>
        <v>0</v>
      </c>
      <c r="S109" s="13">
        <f>IF(ISNUMBER(LARGE($F109:$O109,4)),LARGE($F109:$O109,4),0)</f>
        <v>0</v>
      </c>
      <c r="T109" s="13">
        <f>IF(ISNUMBER(LARGE($F109:$O109,5)),LARGE($F109:$O109,5),0)</f>
        <v>0</v>
      </c>
    </row>
    <row r="110" spans="1:20" ht="12.75">
      <c r="A110" s="5">
        <f>IF(B110&lt;&gt;"",RANK(B110,B$1:B$65136),"")</f>
        <v>107</v>
      </c>
      <c r="B110" s="6">
        <f>SUM(P110:T110)</f>
        <v>3</v>
      </c>
      <c r="C110" s="14" t="s">
        <v>289</v>
      </c>
      <c r="D110" s="14" t="s">
        <v>22</v>
      </c>
      <c r="E110" s="14" t="s">
        <v>143</v>
      </c>
      <c r="F110" s="16"/>
      <c r="G110" s="10"/>
      <c r="H110" s="11"/>
      <c r="I110" s="10">
        <v>3</v>
      </c>
      <c r="J110" s="12"/>
      <c r="K110" s="10"/>
      <c r="L110" s="10"/>
      <c r="M110" s="10"/>
      <c r="N110" s="10"/>
      <c r="O110" s="10"/>
      <c r="P110" s="13">
        <f>IF(ISNUMBER(LARGE($F110:$O110,1)),LARGE($F110:$O110,1),0)</f>
        <v>3</v>
      </c>
      <c r="Q110" s="13">
        <f>IF(ISNUMBER(LARGE($F110:$O110,2)),LARGE($F110:$O110,2),0)</f>
        <v>0</v>
      </c>
      <c r="R110" s="13">
        <f>IF(ISNUMBER(LARGE($F110:$O110,3)),LARGE($F110:$O110,3),0)</f>
        <v>0</v>
      </c>
      <c r="S110" s="13">
        <f>IF(ISNUMBER(LARGE($F110:$O110,4)),LARGE($F110:$O110,4),0)</f>
        <v>0</v>
      </c>
      <c r="T110" s="13">
        <f>IF(ISNUMBER(LARGE($F110:$O110,5)),LARGE($F110:$O110,5),0)</f>
        <v>0</v>
      </c>
    </row>
    <row r="111" spans="1:20" ht="12.75">
      <c r="A111" s="5">
        <f>IF(B111&lt;&gt;"",RANK(B111,B$1:B$65136),"")</f>
        <v>110</v>
      </c>
      <c r="B111" s="6">
        <f>SUM(P111:T111)</f>
        <v>2</v>
      </c>
      <c r="C111" s="14" t="s">
        <v>290</v>
      </c>
      <c r="D111" s="14" t="s">
        <v>48</v>
      </c>
      <c r="E111" s="14" t="s">
        <v>91</v>
      </c>
      <c r="F111" s="16">
        <v>2</v>
      </c>
      <c r="G111" s="10"/>
      <c r="H111" s="11"/>
      <c r="I111" s="10"/>
      <c r="J111" s="12"/>
      <c r="K111" s="10"/>
      <c r="L111" s="10"/>
      <c r="M111" s="10"/>
      <c r="N111" s="10"/>
      <c r="O111" s="10"/>
      <c r="P111" s="13">
        <f>IF(ISNUMBER(LARGE($F111:$O111,1)),LARGE($F111:$O111,1),0)</f>
        <v>2</v>
      </c>
      <c r="Q111" s="13">
        <f>IF(ISNUMBER(LARGE($F111:$O111,2)),LARGE($F111:$O111,2),0)</f>
        <v>0</v>
      </c>
      <c r="R111" s="13">
        <f>IF(ISNUMBER(LARGE($F111:$O111,3)),LARGE($F111:$O111,3),0)</f>
        <v>0</v>
      </c>
      <c r="S111" s="13">
        <f>IF(ISNUMBER(LARGE($F111:$O111,4)),LARGE($F111:$O111,4),0)</f>
        <v>0</v>
      </c>
      <c r="T111" s="13">
        <f>IF(ISNUMBER(LARGE($F111:$O111,5)),LARGE($F111:$O111,5),0)</f>
        <v>0</v>
      </c>
    </row>
    <row r="112" spans="1:20" ht="12.75">
      <c r="A112" s="5">
        <f>IF(B112&lt;&gt;"",RANK(B112,B$1:B$65136),"")</f>
        <v>110</v>
      </c>
      <c r="B112" s="6">
        <f>SUM(P112:T112)</f>
        <v>2</v>
      </c>
      <c r="C112" s="14" t="s">
        <v>291</v>
      </c>
      <c r="D112" s="14" t="s">
        <v>292</v>
      </c>
      <c r="E112" s="14" t="s">
        <v>279</v>
      </c>
      <c r="F112" s="16">
        <v>1</v>
      </c>
      <c r="G112" s="10"/>
      <c r="H112" s="11"/>
      <c r="I112" s="10">
        <v>1</v>
      </c>
      <c r="J112" s="12"/>
      <c r="K112" s="10"/>
      <c r="L112" s="10"/>
      <c r="M112" s="10"/>
      <c r="N112" s="10"/>
      <c r="O112" s="10"/>
      <c r="P112" s="13">
        <f>IF(ISNUMBER(LARGE($F112:$O112,1)),LARGE($F112:$O112,1),0)</f>
        <v>1</v>
      </c>
      <c r="Q112" s="13">
        <f>IF(ISNUMBER(LARGE($F112:$O112,2)),LARGE($F112:$O112,2),0)</f>
        <v>1</v>
      </c>
      <c r="R112" s="13">
        <f>IF(ISNUMBER(LARGE($F112:$O112,3)),LARGE($F112:$O112,3),0)</f>
        <v>0</v>
      </c>
      <c r="S112" s="13">
        <f>IF(ISNUMBER(LARGE($F112:$O112,4)),LARGE($F112:$O112,4),0)</f>
        <v>0</v>
      </c>
      <c r="T112" s="13">
        <f>IF(ISNUMBER(LARGE($F112:$O112,5)),LARGE($F112:$O112,5),0)</f>
        <v>0</v>
      </c>
    </row>
    <row r="113" spans="1:20" ht="12.75">
      <c r="A113" s="5">
        <f>IF(B113&lt;&gt;"",RANK(B113,B$1:B$65136),"")</f>
        <v>110</v>
      </c>
      <c r="B113" s="6">
        <f>SUM(P113:T113)</f>
        <v>2</v>
      </c>
      <c r="C113" s="14" t="s">
        <v>293</v>
      </c>
      <c r="D113" s="14" t="s">
        <v>164</v>
      </c>
      <c r="E113" s="14" t="s">
        <v>279</v>
      </c>
      <c r="F113" s="16">
        <v>1</v>
      </c>
      <c r="G113" s="10"/>
      <c r="H113" s="11"/>
      <c r="I113" s="10">
        <v>1</v>
      </c>
      <c r="J113" s="12"/>
      <c r="K113" s="10"/>
      <c r="L113" s="10"/>
      <c r="M113" s="10"/>
      <c r="N113" s="10"/>
      <c r="O113" s="10"/>
      <c r="P113" s="13">
        <f>IF(ISNUMBER(LARGE($F113:$O113,1)),LARGE($F113:$O113,1),0)</f>
        <v>1</v>
      </c>
      <c r="Q113" s="13">
        <f>IF(ISNUMBER(LARGE($F113:$O113,2)),LARGE($F113:$O113,2),0)</f>
        <v>1</v>
      </c>
      <c r="R113" s="13">
        <f>IF(ISNUMBER(LARGE($F113:$O113,3)),LARGE($F113:$O113,3),0)</f>
        <v>0</v>
      </c>
      <c r="S113" s="13">
        <f>IF(ISNUMBER(LARGE($F113:$O113,4)),LARGE($F113:$O113,4),0)</f>
        <v>0</v>
      </c>
      <c r="T113" s="13">
        <f>IF(ISNUMBER(LARGE($F113:$O113,5)),LARGE($F113:$O113,5),0)</f>
        <v>0</v>
      </c>
    </row>
    <row r="114" spans="1:20" ht="12.75">
      <c r="A114" s="5">
        <f>IF(B114&lt;&gt;"",RANK(B114,B$1:B$65136),"")</f>
        <v>110</v>
      </c>
      <c r="B114" s="6">
        <f>SUM(P114:T114)</f>
        <v>2</v>
      </c>
      <c r="C114" s="14" t="s">
        <v>294</v>
      </c>
      <c r="D114" s="14" t="s">
        <v>217</v>
      </c>
      <c r="E114" s="14" t="s">
        <v>279</v>
      </c>
      <c r="F114" s="16">
        <v>1</v>
      </c>
      <c r="G114" s="10"/>
      <c r="H114" s="11"/>
      <c r="I114" s="10">
        <v>1</v>
      </c>
      <c r="J114" s="12"/>
      <c r="K114" s="10"/>
      <c r="L114" s="10"/>
      <c r="M114" s="10"/>
      <c r="N114" s="10"/>
      <c r="O114" s="10"/>
      <c r="P114" s="13">
        <f>IF(ISNUMBER(LARGE($F114:$O114,1)),LARGE($F114:$O114,1),0)</f>
        <v>1</v>
      </c>
      <c r="Q114" s="13">
        <f>IF(ISNUMBER(LARGE($F114:$O114,2)),LARGE($F114:$O114,2),0)</f>
        <v>1</v>
      </c>
      <c r="R114" s="13">
        <f>IF(ISNUMBER(LARGE($F114:$O114,3)),LARGE($F114:$O114,3),0)</f>
        <v>0</v>
      </c>
      <c r="S114" s="13">
        <f>IF(ISNUMBER(LARGE($F114:$O114,4)),LARGE($F114:$O114,4),0)</f>
        <v>0</v>
      </c>
      <c r="T114" s="13">
        <f>IF(ISNUMBER(LARGE($F114:$O114,5)),LARGE($F114:$O114,5),0)</f>
        <v>0</v>
      </c>
    </row>
    <row r="115" spans="1:20" ht="12.75">
      <c r="A115" s="5">
        <f>IF(B115&lt;&gt;"",RANK(B115,B$1:B$65136),"")</f>
        <v>114</v>
      </c>
      <c r="B115" s="6">
        <f>SUM(P115:T115)</f>
        <v>1</v>
      </c>
      <c r="C115" s="14" t="s">
        <v>295</v>
      </c>
      <c r="D115" s="14" t="s">
        <v>219</v>
      </c>
      <c r="E115" s="14" t="s">
        <v>213</v>
      </c>
      <c r="F115" s="16">
        <v>1</v>
      </c>
      <c r="G115" s="10"/>
      <c r="H115" s="11"/>
      <c r="I115" s="10"/>
      <c r="J115" s="12"/>
      <c r="K115" s="10"/>
      <c r="L115" s="10"/>
      <c r="M115" s="10"/>
      <c r="N115" s="10"/>
      <c r="O115" s="10"/>
      <c r="P115" s="13">
        <f>IF(ISNUMBER(LARGE($F115:$O115,1)),LARGE($F115:$O115,1),0)</f>
        <v>1</v>
      </c>
      <c r="Q115" s="13">
        <f>IF(ISNUMBER(LARGE($F115:$O115,2)),LARGE($F115:$O115,2),0)</f>
        <v>0</v>
      </c>
      <c r="R115" s="13">
        <f>IF(ISNUMBER(LARGE($F115:$O115,3)),LARGE($F115:$O115,3),0)</f>
        <v>0</v>
      </c>
      <c r="S115" s="13">
        <f>IF(ISNUMBER(LARGE($F115:$O115,4)),LARGE($F115:$O115,4),0)</f>
        <v>0</v>
      </c>
      <c r="T115" s="13">
        <f>IF(ISNUMBER(LARGE($F115:$O115,5)),LARGE($F115:$O115,5),0)</f>
        <v>0</v>
      </c>
    </row>
    <row r="116" spans="1:20" ht="12.75">
      <c r="A116" s="5">
        <f>IF(B116&lt;&gt;"",RANK(B116,B$1:B$65136),"")</f>
        <v>114</v>
      </c>
      <c r="B116" s="6">
        <f>SUM(P116:T116)</f>
        <v>1</v>
      </c>
      <c r="C116" s="14" t="s">
        <v>296</v>
      </c>
      <c r="D116" s="14" t="s">
        <v>49</v>
      </c>
      <c r="E116" s="14" t="s">
        <v>213</v>
      </c>
      <c r="F116" s="16">
        <v>1</v>
      </c>
      <c r="G116" s="10"/>
      <c r="H116" s="11"/>
      <c r="I116" s="10"/>
      <c r="J116" s="12"/>
      <c r="K116" s="10"/>
      <c r="L116" s="10"/>
      <c r="M116" s="10"/>
      <c r="N116" s="10"/>
      <c r="O116" s="10"/>
      <c r="P116" s="13">
        <f>IF(ISNUMBER(LARGE($F116:$O116,1)),LARGE($F116:$O116,1),0)</f>
        <v>1</v>
      </c>
      <c r="Q116" s="13">
        <f>IF(ISNUMBER(LARGE($F116:$O116,2)),LARGE($F116:$O116,2),0)</f>
        <v>0</v>
      </c>
      <c r="R116" s="13">
        <f>IF(ISNUMBER(LARGE($F116:$O116,3)),LARGE($F116:$O116,3),0)</f>
        <v>0</v>
      </c>
      <c r="S116" s="13">
        <f>IF(ISNUMBER(LARGE($F116:$O116,4)),LARGE($F116:$O116,4),0)</f>
        <v>0</v>
      </c>
      <c r="T116" s="13">
        <f>IF(ISNUMBER(LARGE($F116:$O116,5)),LARGE($F116:$O116,5),0)</f>
        <v>0</v>
      </c>
    </row>
    <row r="117" spans="1:20" ht="12.75">
      <c r="A117" s="5">
        <f>IF(B117&lt;&gt;"",RANK(B117,B$1:B$65136),"")</f>
        <v>114</v>
      </c>
      <c r="B117" s="6">
        <f>SUM(P117:T117)</f>
        <v>1</v>
      </c>
      <c r="C117" s="14" t="s">
        <v>297</v>
      </c>
      <c r="D117" s="14" t="s">
        <v>219</v>
      </c>
      <c r="E117" s="14" t="s">
        <v>196</v>
      </c>
      <c r="F117" s="16">
        <v>1</v>
      </c>
      <c r="G117" s="10"/>
      <c r="H117" s="11"/>
      <c r="I117" s="10"/>
      <c r="J117" s="12"/>
      <c r="K117" s="10"/>
      <c r="L117" s="10"/>
      <c r="M117" s="10"/>
      <c r="N117" s="10"/>
      <c r="O117" s="23"/>
      <c r="P117" s="13">
        <f>IF(ISNUMBER(LARGE($F117:$O117,1)),LARGE($F117:$O117,1),0)</f>
        <v>1</v>
      </c>
      <c r="Q117" s="13">
        <f>IF(ISNUMBER(LARGE($F117:$O117,2)),LARGE($F117:$O117,2),0)</f>
        <v>0</v>
      </c>
      <c r="R117" s="13">
        <f>IF(ISNUMBER(LARGE($F117:$O117,3)),LARGE($F117:$O117,3),0)</f>
        <v>0</v>
      </c>
      <c r="S117" s="13">
        <f>IF(ISNUMBER(LARGE($F117:$O117,4)),LARGE($F117:$O117,4),0)</f>
        <v>0</v>
      </c>
      <c r="T117" s="13">
        <f>IF(ISNUMBER(LARGE($F117:$O117,5)),LARGE($F117:$O117,5),0)</f>
        <v>0</v>
      </c>
    </row>
    <row r="118" spans="1:20" ht="12.75">
      <c r="A118" s="5">
        <f>IF(B118&lt;&gt;"",RANK(B118,B$1:B$65136),"")</f>
        <v>114</v>
      </c>
      <c r="B118" s="6">
        <f>SUM(P118:T118)</f>
        <v>1</v>
      </c>
      <c r="C118" s="14" t="s">
        <v>298</v>
      </c>
      <c r="D118" s="14" t="s">
        <v>299</v>
      </c>
      <c r="E118" s="14" t="s">
        <v>196</v>
      </c>
      <c r="F118" s="16">
        <v>1</v>
      </c>
      <c r="G118" s="10"/>
      <c r="H118" s="11"/>
      <c r="I118" s="10"/>
      <c r="J118" s="12"/>
      <c r="K118" s="10"/>
      <c r="L118" s="10"/>
      <c r="M118" s="10"/>
      <c r="N118" s="10"/>
      <c r="O118" s="10"/>
      <c r="P118" s="13">
        <f>IF(ISNUMBER(LARGE($F118:$O118,1)),LARGE($F118:$O118,1),0)</f>
        <v>1</v>
      </c>
      <c r="Q118" s="13">
        <f>IF(ISNUMBER(LARGE($F118:$O118,2)),LARGE($F118:$O118,2),0)</f>
        <v>0</v>
      </c>
      <c r="R118" s="13">
        <f>IF(ISNUMBER(LARGE($F118:$O118,3)),LARGE($F118:$O118,3),0)</f>
        <v>0</v>
      </c>
      <c r="S118" s="13">
        <f>IF(ISNUMBER(LARGE($F118:$O118,4)),LARGE($F118:$O118,4),0)</f>
        <v>0</v>
      </c>
      <c r="T118" s="13">
        <f>IF(ISNUMBER(LARGE($F118:$O118,5)),LARGE($F118:$O118,5),0)</f>
        <v>0</v>
      </c>
    </row>
    <row r="119" spans="1:20" ht="12.75">
      <c r="A119" s="5">
        <f>IF(B119&lt;&gt;"",RANK(B119,B$1:B$65136),"")</f>
        <v>114</v>
      </c>
      <c r="B119" s="6">
        <f>SUM(P119:T119)</f>
        <v>1</v>
      </c>
      <c r="C119" s="14" t="s">
        <v>300</v>
      </c>
      <c r="D119" s="14" t="s">
        <v>262</v>
      </c>
      <c r="E119" s="14" t="s">
        <v>213</v>
      </c>
      <c r="F119" s="16">
        <v>1</v>
      </c>
      <c r="G119" s="10"/>
      <c r="H119" s="11"/>
      <c r="I119" s="10"/>
      <c r="J119" s="12"/>
      <c r="K119" s="10"/>
      <c r="L119" s="10"/>
      <c r="M119" s="10"/>
      <c r="N119" s="10"/>
      <c r="O119" s="10"/>
      <c r="P119" s="13">
        <f>IF(ISNUMBER(LARGE($F119:$O119,1)),LARGE($F119:$O119,1),0)</f>
        <v>1</v>
      </c>
      <c r="Q119" s="13">
        <f>IF(ISNUMBER(LARGE($F119:$O119,2)),LARGE($F119:$O119,2),0)</f>
        <v>0</v>
      </c>
      <c r="R119" s="13">
        <f>IF(ISNUMBER(LARGE($F119:$O119,3)),LARGE($F119:$O119,3),0)</f>
        <v>0</v>
      </c>
      <c r="S119" s="13">
        <f>IF(ISNUMBER(LARGE($F119:$O119,4)),LARGE($F119:$O119,4),0)</f>
        <v>0</v>
      </c>
      <c r="T119" s="13">
        <f>IF(ISNUMBER(LARGE($F119:$O119,5)),LARGE($F119:$O119,5),0)</f>
        <v>0</v>
      </c>
    </row>
    <row r="120" spans="1:20" ht="12.75">
      <c r="A120" s="5">
        <f>IF(B120&lt;&gt;"",RANK(B120,B$1:B$65136),"")</f>
        <v>114</v>
      </c>
      <c r="B120" s="6">
        <f>SUM(P120:T120)</f>
        <v>1</v>
      </c>
      <c r="C120" s="14" t="s">
        <v>301</v>
      </c>
      <c r="D120" s="14" t="s">
        <v>209</v>
      </c>
      <c r="E120" s="14" t="s">
        <v>213</v>
      </c>
      <c r="F120" s="16">
        <v>1</v>
      </c>
      <c r="G120" s="10"/>
      <c r="H120" s="11"/>
      <c r="I120" s="10"/>
      <c r="J120" s="12"/>
      <c r="K120" s="10"/>
      <c r="L120" s="10"/>
      <c r="M120" s="10"/>
      <c r="N120" s="10"/>
      <c r="O120" s="10"/>
      <c r="P120" s="13">
        <f>IF(ISNUMBER(LARGE($F120:$O120,1)),LARGE($F120:$O120,1),0)</f>
        <v>1</v>
      </c>
      <c r="Q120" s="13">
        <f>IF(ISNUMBER(LARGE($F120:$O120,2)),LARGE($F120:$O120,2),0)</f>
        <v>0</v>
      </c>
      <c r="R120" s="13">
        <f>IF(ISNUMBER(LARGE($F120:$O120,3)),LARGE($F120:$O120,3),0)</f>
        <v>0</v>
      </c>
      <c r="S120" s="13">
        <f>IF(ISNUMBER(LARGE($F120:$O120,4)),LARGE($F120:$O120,4),0)</f>
        <v>0</v>
      </c>
      <c r="T120" s="13">
        <f>IF(ISNUMBER(LARGE($F120:$O120,5)),LARGE($F120:$O120,5),0)</f>
        <v>0</v>
      </c>
    </row>
    <row r="121" spans="1:20" ht="12.75">
      <c r="A121" s="5">
        <f>IF(B121&lt;&gt;"",RANK(B121,B$1:B$65136),"")</f>
        <v>114</v>
      </c>
      <c r="B121" s="6">
        <f>SUM(P121:T121)</f>
        <v>1</v>
      </c>
      <c r="C121" s="14" t="s">
        <v>302</v>
      </c>
      <c r="D121" s="14" t="s">
        <v>303</v>
      </c>
      <c r="E121" s="14" t="s">
        <v>182</v>
      </c>
      <c r="F121" s="16">
        <v>1</v>
      </c>
      <c r="G121" s="10"/>
      <c r="H121" s="11"/>
      <c r="I121" s="10"/>
      <c r="J121" s="12"/>
      <c r="K121" s="10"/>
      <c r="L121" s="10"/>
      <c r="M121" s="10"/>
      <c r="N121" s="10"/>
      <c r="O121" s="10"/>
      <c r="P121" s="13">
        <f>IF(ISNUMBER(LARGE($F121:$O121,1)),LARGE($F121:$O121,1),0)</f>
        <v>1</v>
      </c>
      <c r="Q121" s="13">
        <f>IF(ISNUMBER(LARGE($F121:$O121,2)),LARGE($F121:$O121,2),0)</f>
        <v>0</v>
      </c>
      <c r="R121" s="13">
        <f>IF(ISNUMBER(LARGE($F121:$O121,3)),LARGE($F121:$O121,3),0)</f>
        <v>0</v>
      </c>
      <c r="S121" s="13">
        <f>IF(ISNUMBER(LARGE($F121:$O121,4)),LARGE($F121:$O121,4),0)</f>
        <v>0</v>
      </c>
      <c r="T121" s="13">
        <f>IF(ISNUMBER(LARGE($F121:$O121,5)),LARGE($F121:$O121,5),0)</f>
        <v>0</v>
      </c>
    </row>
    <row r="122" spans="1:20" ht="12.75">
      <c r="A122" s="5">
        <f>IF(B122&lt;&gt;"",RANK(B122,B$1:B$65136),"")</f>
        <v>114</v>
      </c>
      <c r="B122" s="6">
        <f>SUM(P122:T122)</f>
        <v>1</v>
      </c>
      <c r="C122" s="14" t="s">
        <v>304</v>
      </c>
      <c r="D122" s="14" t="s">
        <v>305</v>
      </c>
      <c r="E122" s="14" t="s">
        <v>182</v>
      </c>
      <c r="F122" s="16">
        <v>1</v>
      </c>
      <c r="G122" s="10"/>
      <c r="H122" s="11"/>
      <c r="I122" s="10"/>
      <c r="J122" s="12"/>
      <c r="K122" s="10"/>
      <c r="L122" s="10"/>
      <c r="M122" s="10"/>
      <c r="N122" s="10"/>
      <c r="O122" s="10"/>
      <c r="P122" s="13">
        <f>IF(ISNUMBER(LARGE($F122:$O122,1)),LARGE($F122:$O122,1),0)</f>
        <v>1</v>
      </c>
      <c r="Q122" s="13">
        <f>IF(ISNUMBER(LARGE($F122:$O122,2)),LARGE($F122:$O122,2),0)</f>
        <v>0</v>
      </c>
      <c r="R122" s="13">
        <f>IF(ISNUMBER(LARGE($F122:$O122,3)),LARGE($F122:$O122,3),0)</f>
        <v>0</v>
      </c>
      <c r="S122" s="13">
        <f>IF(ISNUMBER(LARGE($F122:$O122,4)),LARGE($F122:$O122,4),0)</f>
        <v>0</v>
      </c>
      <c r="T122" s="13">
        <f>IF(ISNUMBER(LARGE($F122:$O122,5)),LARGE($F122:$O122,5),0)</f>
        <v>0</v>
      </c>
    </row>
    <row r="123" spans="1:20" ht="12.75">
      <c r="A123" s="5">
        <f>IF(B123&lt;&gt;"",RANK(B123,B$1:B$65136),"")</f>
        <v>114</v>
      </c>
      <c r="B123" s="6">
        <f>SUM(P123:T123)</f>
        <v>1</v>
      </c>
      <c r="C123" s="14" t="s">
        <v>306</v>
      </c>
      <c r="D123" s="14" t="s">
        <v>307</v>
      </c>
      <c r="E123" s="14" t="s">
        <v>255</v>
      </c>
      <c r="F123" s="16">
        <v>1</v>
      </c>
      <c r="G123" s="10"/>
      <c r="H123" s="11"/>
      <c r="I123" s="10"/>
      <c r="J123" s="12"/>
      <c r="K123" s="10"/>
      <c r="L123" s="10"/>
      <c r="M123" s="10"/>
      <c r="N123" s="10"/>
      <c r="O123" s="10"/>
      <c r="P123" s="13">
        <f>IF(ISNUMBER(LARGE($F123:$O123,1)),LARGE($F123:$O123,1),0)</f>
        <v>1</v>
      </c>
      <c r="Q123" s="13">
        <f>IF(ISNUMBER(LARGE($F123:$O123,2)),LARGE($F123:$O123,2),0)</f>
        <v>0</v>
      </c>
      <c r="R123" s="13">
        <f>IF(ISNUMBER(LARGE($F123:$O123,3)),LARGE($F123:$O123,3),0)</f>
        <v>0</v>
      </c>
      <c r="S123" s="13">
        <f>IF(ISNUMBER(LARGE($F123:$O123,4)),LARGE($F123:$O123,4),0)</f>
        <v>0</v>
      </c>
      <c r="T123" s="13">
        <f>IF(ISNUMBER(LARGE($F123:$O123,5)),LARGE($F123:$O123,5),0)</f>
        <v>0</v>
      </c>
    </row>
    <row r="124" spans="1:20" ht="12.75">
      <c r="A124" s="5">
        <f>IF(B124&lt;&gt;"",RANK(B124,B$1:B$65136),"")</f>
        <v>114</v>
      </c>
      <c r="B124" s="6">
        <f>SUM(P124:T124)</f>
        <v>1</v>
      </c>
      <c r="C124" s="14" t="s">
        <v>308</v>
      </c>
      <c r="D124" s="14" t="s">
        <v>133</v>
      </c>
      <c r="E124" s="14" t="s">
        <v>255</v>
      </c>
      <c r="F124" s="16">
        <v>1</v>
      </c>
      <c r="G124" s="10"/>
      <c r="H124" s="11"/>
      <c r="I124" s="10"/>
      <c r="J124" s="12"/>
      <c r="K124" s="10"/>
      <c r="L124" s="10"/>
      <c r="M124" s="10"/>
      <c r="N124" s="10"/>
      <c r="O124" s="10"/>
      <c r="P124" s="13">
        <f>IF(ISNUMBER(LARGE($F124:$O124,1)),LARGE($F124:$O124,1),0)</f>
        <v>1</v>
      </c>
      <c r="Q124" s="13">
        <f>IF(ISNUMBER(LARGE($F124:$O124,2)),LARGE($F124:$O124,2),0)</f>
        <v>0</v>
      </c>
      <c r="R124" s="13">
        <f>IF(ISNUMBER(LARGE($F124:$O124,3)),LARGE($F124:$O124,3),0)</f>
        <v>0</v>
      </c>
      <c r="S124" s="13">
        <f>IF(ISNUMBER(LARGE($F124:$O124,4)),LARGE($F124:$O124,4),0)</f>
        <v>0</v>
      </c>
      <c r="T124" s="13">
        <f>IF(ISNUMBER(LARGE($F124:$O124,5)),LARGE($F124:$O124,5),0)</f>
        <v>0</v>
      </c>
    </row>
    <row r="125" spans="1:20" ht="12.75">
      <c r="A125" s="5">
        <f>IF(B125&lt;&gt;"",RANK(B125,B$1:B$65136),"")</f>
        <v>114</v>
      </c>
      <c r="B125" s="6">
        <f>SUM(P125:T125)</f>
        <v>1</v>
      </c>
      <c r="C125" s="14" t="s">
        <v>309</v>
      </c>
      <c r="D125" s="14" t="s">
        <v>75</v>
      </c>
      <c r="E125" s="14" t="s">
        <v>279</v>
      </c>
      <c r="F125" s="16">
        <v>1</v>
      </c>
      <c r="G125" s="10"/>
      <c r="H125" s="11"/>
      <c r="I125" s="10"/>
      <c r="J125" s="12"/>
      <c r="K125" s="10"/>
      <c r="L125" s="10"/>
      <c r="M125" s="10"/>
      <c r="N125" s="10"/>
      <c r="O125" s="10"/>
      <c r="P125" s="13">
        <f>IF(ISNUMBER(LARGE($F125:$O125,1)),LARGE($F125:$O125,1),0)</f>
        <v>1</v>
      </c>
      <c r="Q125" s="13">
        <f>IF(ISNUMBER(LARGE($F125:$O125,2)),LARGE($F125:$O125,2),0)</f>
        <v>0</v>
      </c>
      <c r="R125" s="13">
        <f>IF(ISNUMBER(LARGE($F125:$O125,3)),LARGE($F125:$O125,3),0)</f>
        <v>0</v>
      </c>
      <c r="S125" s="13">
        <f>IF(ISNUMBER(LARGE($F125:$O125,4)),LARGE($F125:$O125,4),0)</f>
        <v>0</v>
      </c>
      <c r="T125" s="13">
        <f>IF(ISNUMBER(LARGE($F125:$O125,5)),LARGE($F125:$O125,5),0)</f>
        <v>0</v>
      </c>
    </row>
    <row r="126" spans="1:20" ht="12.75">
      <c r="A126" s="5">
        <f>IF(B126&lt;&gt;"",RANK(B126,B$1:B$65136),"")</f>
        <v>114</v>
      </c>
      <c r="B126" s="6">
        <f>SUM(P126:T126)</f>
        <v>1</v>
      </c>
      <c r="C126" s="14" t="s">
        <v>310</v>
      </c>
      <c r="D126" s="14" t="s">
        <v>22</v>
      </c>
      <c r="E126" s="14" t="s">
        <v>279</v>
      </c>
      <c r="F126" s="16">
        <v>1</v>
      </c>
      <c r="G126" s="10"/>
      <c r="H126" s="11"/>
      <c r="I126" s="10"/>
      <c r="J126" s="12"/>
      <c r="K126" s="10"/>
      <c r="L126" s="10"/>
      <c r="M126" s="10"/>
      <c r="N126" s="10"/>
      <c r="O126" s="10"/>
      <c r="P126" s="13">
        <f>IF(ISNUMBER(LARGE($F126:$O126,1)),LARGE($F126:$O126,1),0)</f>
        <v>1</v>
      </c>
      <c r="Q126" s="13">
        <f>IF(ISNUMBER(LARGE($F126:$O126,2)),LARGE($F126:$O126,2),0)</f>
        <v>0</v>
      </c>
      <c r="R126" s="13">
        <f>IF(ISNUMBER(LARGE($F126:$O126,3)),LARGE($F126:$O126,3),0)</f>
        <v>0</v>
      </c>
      <c r="S126" s="13">
        <f>IF(ISNUMBER(LARGE($F126:$O126,4)),LARGE($F126:$O126,4),0)</f>
        <v>0</v>
      </c>
      <c r="T126" s="13">
        <f>IF(ISNUMBER(LARGE($F126:$O126,5)),LARGE($F126:$O126,5),0)</f>
        <v>0</v>
      </c>
    </row>
    <row r="127" spans="1:20" ht="12.75">
      <c r="A127" s="5">
        <f>IF(B127&lt;&gt;"",RANK(B127,B$1:B$65136),"")</f>
        <v>114</v>
      </c>
      <c r="B127" s="6">
        <f>SUM(P127:T127)</f>
        <v>1</v>
      </c>
      <c r="C127" s="14" t="s">
        <v>311</v>
      </c>
      <c r="D127" s="14" t="s">
        <v>141</v>
      </c>
      <c r="E127" s="14" t="s">
        <v>255</v>
      </c>
      <c r="F127" s="16">
        <v>1</v>
      </c>
      <c r="G127" s="10"/>
      <c r="H127" s="11"/>
      <c r="I127" s="10"/>
      <c r="J127" s="12"/>
      <c r="K127" s="10"/>
      <c r="L127" s="10"/>
      <c r="M127" s="10"/>
      <c r="N127" s="10"/>
      <c r="O127" s="10"/>
      <c r="P127" s="13">
        <f>IF(ISNUMBER(LARGE($F127:$O127,1)),LARGE($F127:$O127,1),0)</f>
        <v>1</v>
      </c>
      <c r="Q127" s="13">
        <f>IF(ISNUMBER(LARGE($F127:$O127,2)),LARGE($F127:$O127,2),0)</f>
        <v>0</v>
      </c>
      <c r="R127" s="13">
        <f>IF(ISNUMBER(LARGE($F127:$O127,3)),LARGE($F127:$O127,3),0)</f>
        <v>0</v>
      </c>
      <c r="S127" s="13">
        <f>IF(ISNUMBER(LARGE($F127:$O127,4)),LARGE($F127:$O127,4),0)</f>
        <v>0</v>
      </c>
      <c r="T127" s="13">
        <f>IF(ISNUMBER(LARGE($F127:$O127,5)),LARGE($F127:$O127,5),0)</f>
        <v>0</v>
      </c>
    </row>
    <row r="128" spans="1:20" ht="12.75">
      <c r="A128" s="5">
        <f>IF(B128&lt;&gt;"",RANK(B128,B$1:B$65136),"")</f>
        <v>114</v>
      </c>
      <c r="B128" s="6">
        <f>SUM(P128:T128)</f>
        <v>1</v>
      </c>
      <c r="C128" s="14" t="s">
        <v>312</v>
      </c>
      <c r="D128" s="14" t="s">
        <v>115</v>
      </c>
      <c r="E128" s="14" t="s">
        <v>255</v>
      </c>
      <c r="F128" s="16">
        <v>1</v>
      </c>
      <c r="G128" s="10"/>
      <c r="H128" s="11"/>
      <c r="I128" s="10"/>
      <c r="J128" s="12"/>
      <c r="K128" s="10"/>
      <c r="L128" s="10"/>
      <c r="M128" s="10"/>
      <c r="N128" s="10"/>
      <c r="O128" s="10"/>
      <c r="P128" s="13">
        <f>IF(ISNUMBER(LARGE($F128:$O128,1)),LARGE($F128:$O128,1),0)</f>
        <v>1</v>
      </c>
      <c r="Q128" s="13">
        <f>IF(ISNUMBER(LARGE($F128:$O128,2)),LARGE($F128:$O128,2),0)</f>
        <v>0</v>
      </c>
      <c r="R128" s="13">
        <f>IF(ISNUMBER(LARGE($F128:$O128,3)),LARGE($F128:$O128,3),0)</f>
        <v>0</v>
      </c>
      <c r="S128" s="13">
        <f>IF(ISNUMBER(LARGE($F128:$O128,4)),LARGE($F128:$O128,4),0)</f>
        <v>0</v>
      </c>
      <c r="T128" s="13">
        <f>IF(ISNUMBER(LARGE($F128:$O128,5)),LARGE($F128:$O128,5),0)</f>
        <v>0</v>
      </c>
    </row>
    <row r="129" spans="1:20" ht="12.75">
      <c r="A129" s="5">
        <f>IF(B129&lt;&gt;"",RANK(B129,B$1:B$65136),"")</f>
        <v>114</v>
      </c>
      <c r="B129" s="6">
        <f>SUM(P129:T129)</f>
        <v>1</v>
      </c>
      <c r="C129" s="14" t="s">
        <v>313</v>
      </c>
      <c r="D129" s="14" t="s">
        <v>34</v>
      </c>
      <c r="E129" s="14" t="s">
        <v>91</v>
      </c>
      <c r="F129" s="16">
        <v>1</v>
      </c>
      <c r="G129" s="10"/>
      <c r="H129" s="11"/>
      <c r="I129" s="10"/>
      <c r="J129" s="12"/>
      <c r="K129" s="10"/>
      <c r="L129" s="10"/>
      <c r="M129" s="10"/>
      <c r="N129" s="10"/>
      <c r="O129" s="10"/>
      <c r="P129" s="13">
        <f>IF(ISNUMBER(LARGE($F129:$O129,1)),LARGE($F129:$O129,1),0)</f>
        <v>1</v>
      </c>
      <c r="Q129" s="13">
        <f>IF(ISNUMBER(LARGE($F129:$O129,2)),LARGE($F129:$O129,2),0)</f>
        <v>0</v>
      </c>
      <c r="R129" s="13">
        <f>IF(ISNUMBER(LARGE($F129:$O129,3)),LARGE($F129:$O129,3),0)</f>
        <v>0</v>
      </c>
      <c r="S129" s="13">
        <f>IF(ISNUMBER(LARGE($F129:$O129,4)),LARGE($F129:$O129,4),0)</f>
        <v>0</v>
      </c>
      <c r="T129" s="13">
        <f>IF(ISNUMBER(LARGE($F129:$O129,5)),LARGE($F129:$O129,5),0)</f>
        <v>0</v>
      </c>
    </row>
    <row r="130" spans="1:20" ht="12.75">
      <c r="A130" s="5">
        <f>IF(B130&lt;&gt;"",RANK(B130,B$1:B$65136),"")</f>
        <v>114</v>
      </c>
      <c r="B130" s="6">
        <f>SUM(P130:T130)</f>
        <v>1</v>
      </c>
      <c r="C130" s="14" t="s">
        <v>314</v>
      </c>
      <c r="D130" s="14" t="s">
        <v>315</v>
      </c>
      <c r="E130" s="14" t="s">
        <v>91</v>
      </c>
      <c r="F130" s="16">
        <v>1</v>
      </c>
      <c r="G130" s="10"/>
      <c r="H130" s="11"/>
      <c r="I130" s="10"/>
      <c r="J130" s="12"/>
      <c r="K130" s="10"/>
      <c r="L130" s="10"/>
      <c r="M130" s="10"/>
      <c r="N130" s="10"/>
      <c r="O130" s="10"/>
      <c r="P130" s="13">
        <f>IF(ISNUMBER(LARGE($F130:$O130,1)),LARGE($F130:$O130,1),0)</f>
        <v>1</v>
      </c>
      <c r="Q130" s="13">
        <f>IF(ISNUMBER(LARGE($F130:$O130,2)),LARGE($F130:$O130,2),0)</f>
        <v>0</v>
      </c>
      <c r="R130" s="13">
        <f>IF(ISNUMBER(LARGE($F130:$O130,3)),LARGE($F130:$O130,3),0)</f>
        <v>0</v>
      </c>
      <c r="S130" s="13">
        <f>IF(ISNUMBER(LARGE($F130:$O130,4)),LARGE($F130:$O130,4),0)</f>
        <v>0</v>
      </c>
      <c r="T130" s="13">
        <f>IF(ISNUMBER(LARGE($F130:$O130,5)),LARGE($F130:$O130,5),0)</f>
        <v>0</v>
      </c>
    </row>
    <row r="131" spans="1:20" ht="12.75">
      <c r="A131" s="5">
        <f>IF(B131&lt;&gt;"",RANK(B131,B$1:B$65136),"")</f>
        <v>114</v>
      </c>
      <c r="B131" s="6">
        <f>SUM(P131:T131)</f>
        <v>1</v>
      </c>
      <c r="C131" s="14" t="s">
        <v>185</v>
      </c>
      <c r="D131" s="14" t="s">
        <v>80</v>
      </c>
      <c r="E131" s="14" t="s">
        <v>279</v>
      </c>
      <c r="F131" s="16">
        <v>1</v>
      </c>
      <c r="G131" s="10"/>
      <c r="H131" s="11"/>
      <c r="I131" s="10"/>
      <c r="J131" s="12"/>
      <c r="K131" s="10"/>
      <c r="L131" s="10"/>
      <c r="M131" s="10"/>
      <c r="N131" s="10"/>
      <c r="O131" s="10"/>
      <c r="P131" s="13">
        <f>IF(ISNUMBER(LARGE($F131:$O131,1)),LARGE($F131:$O131,1),0)</f>
        <v>1</v>
      </c>
      <c r="Q131" s="13">
        <f>IF(ISNUMBER(LARGE($F131:$O131,2)),LARGE($F131:$O131,2),0)</f>
        <v>0</v>
      </c>
      <c r="R131" s="13">
        <f>IF(ISNUMBER(LARGE($F131:$O131,3)),LARGE($F131:$O131,3),0)</f>
        <v>0</v>
      </c>
      <c r="S131" s="13">
        <f>IF(ISNUMBER(LARGE($F131:$O131,4)),LARGE($F131:$O131,4),0)</f>
        <v>0</v>
      </c>
      <c r="T131" s="13">
        <f>IF(ISNUMBER(LARGE($F131:$O131,5)),LARGE($F131:$O131,5),0)</f>
        <v>0</v>
      </c>
    </row>
    <row r="132" spans="1:20" ht="12.75">
      <c r="A132" s="5">
        <f>IF(B132&lt;&gt;"",RANK(B132,B$1:B$65136),"")</f>
        <v>114</v>
      </c>
      <c r="B132" s="6">
        <f>SUM(P132:T132)</f>
        <v>1</v>
      </c>
      <c r="C132" s="14" t="s">
        <v>316</v>
      </c>
      <c r="D132" s="14" t="s">
        <v>149</v>
      </c>
      <c r="E132" s="14" t="s">
        <v>91</v>
      </c>
      <c r="F132" s="16">
        <v>1</v>
      </c>
      <c r="G132" s="10"/>
      <c r="H132" s="11"/>
      <c r="I132" s="10"/>
      <c r="J132" s="12"/>
      <c r="K132" s="10"/>
      <c r="L132" s="10"/>
      <c r="M132" s="10"/>
      <c r="N132" s="10"/>
      <c r="O132" s="10"/>
      <c r="P132" s="13">
        <f>IF(ISNUMBER(LARGE($F132:$O132,1)),LARGE($F132:$O132,1),0)</f>
        <v>1</v>
      </c>
      <c r="Q132" s="13">
        <f>IF(ISNUMBER(LARGE($F132:$O132,2)),LARGE($F132:$O132,2),0)</f>
        <v>0</v>
      </c>
      <c r="R132" s="13">
        <f>IF(ISNUMBER(LARGE($F132:$O132,3)),LARGE($F132:$O132,3),0)</f>
        <v>0</v>
      </c>
      <c r="S132" s="13">
        <f>IF(ISNUMBER(LARGE($F132:$O132,4)),LARGE($F132:$O132,4),0)</f>
        <v>0</v>
      </c>
      <c r="T132" s="13">
        <f>IF(ISNUMBER(LARGE($F132:$O132,5)),LARGE($F132:$O132,5),0)</f>
        <v>0</v>
      </c>
    </row>
    <row r="133" spans="1:20" ht="12.75">
      <c r="A133" s="5">
        <f>IF(B133&lt;&gt;"",RANK(B133,B$1:B$65136),"")</f>
        <v>114</v>
      </c>
      <c r="B133" s="6">
        <f>SUM(P133:T133)</f>
        <v>1</v>
      </c>
      <c r="C133" s="14" t="s">
        <v>317</v>
      </c>
      <c r="D133" s="14" t="s">
        <v>209</v>
      </c>
      <c r="E133" s="14" t="s">
        <v>91</v>
      </c>
      <c r="F133" s="16">
        <v>1</v>
      </c>
      <c r="G133" s="10"/>
      <c r="H133" s="11"/>
      <c r="I133" s="10"/>
      <c r="J133" s="12"/>
      <c r="K133" s="10"/>
      <c r="L133" s="10"/>
      <c r="M133" s="10"/>
      <c r="N133" s="10"/>
      <c r="O133" s="10"/>
      <c r="P133" s="13">
        <f>IF(ISNUMBER(LARGE($F133:$O133,1)),LARGE($F133:$O133,1),0)</f>
        <v>1</v>
      </c>
      <c r="Q133" s="13">
        <f>IF(ISNUMBER(LARGE($F133:$O133,2)),LARGE($F133:$O133,2),0)</f>
        <v>0</v>
      </c>
      <c r="R133" s="13">
        <f>IF(ISNUMBER(LARGE($F133:$O133,3)),LARGE($F133:$O133,3),0)</f>
        <v>0</v>
      </c>
      <c r="S133" s="13">
        <f>IF(ISNUMBER(LARGE($F133:$O133,4)),LARGE($F133:$O133,4),0)</f>
        <v>0</v>
      </c>
      <c r="T133" s="13">
        <f>IF(ISNUMBER(LARGE($F133:$O133,5)),LARGE($F133:$O133,5),0)</f>
        <v>0</v>
      </c>
    </row>
    <row r="134" spans="1:21" ht="12.75">
      <c r="A134" s="5">
        <f>IF(B134&lt;&gt;"",RANK(B134,B$1:B$65136),"")</f>
        <v>114</v>
      </c>
      <c r="B134" s="6">
        <f>SUM(P134:T134)</f>
        <v>1</v>
      </c>
      <c r="C134" s="14" t="s">
        <v>318</v>
      </c>
      <c r="D134" s="14" t="s">
        <v>161</v>
      </c>
      <c r="E134" s="14" t="s">
        <v>91</v>
      </c>
      <c r="F134" s="16">
        <v>1</v>
      </c>
      <c r="G134" s="10"/>
      <c r="H134" s="11"/>
      <c r="I134" s="10"/>
      <c r="J134" s="12"/>
      <c r="K134" s="10"/>
      <c r="L134" s="10"/>
      <c r="M134" s="10"/>
      <c r="N134" s="10"/>
      <c r="O134" s="10"/>
      <c r="P134" s="13">
        <f>IF(ISNUMBER(LARGE($F134:$O134,1)),LARGE($F134:$O134,1),0)</f>
        <v>1</v>
      </c>
      <c r="Q134" s="13">
        <f>IF(ISNUMBER(LARGE($F134:$O134,2)),LARGE($F134:$O134,2),0)</f>
        <v>0</v>
      </c>
      <c r="R134" s="13">
        <f>IF(ISNUMBER(LARGE($F134:$O134,3)),LARGE($F134:$O134,3),0)</f>
        <v>0</v>
      </c>
      <c r="S134" s="13">
        <f>IF(ISNUMBER(LARGE($F134:$O134,4)),LARGE($F134:$O134,4),0)</f>
        <v>0</v>
      </c>
      <c r="T134" s="13">
        <f>IF(ISNUMBER(LARGE($F134:$O134,5)),LARGE($F134:$O134,5),0)</f>
        <v>0</v>
      </c>
      <c r="U134" s="24"/>
    </row>
    <row r="135" spans="1:20" ht="12.75">
      <c r="A135" s="5">
        <f>IF(B135&lt;&gt;"",RANK(B135,B$1:B$65136),"")</f>
        <v>114</v>
      </c>
      <c r="B135" s="6">
        <f>SUM(P135:T135)</f>
        <v>1</v>
      </c>
      <c r="C135" s="14" t="s">
        <v>25</v>
      </c>
      <c r="D135" s="14" t="s">
        <v>126</v>
      </c>
      <c r="E135" s="14" t="s">
        <v>213</v>
      </c>
      <c r="F135" s="16">
        <v>1</v>
      </c>
      <c r="G135" s="10"/>
      <c r="H135" s="11"/>
      <c r="I135" s="10"/>
      <c r="J135" s="12"/>
      <c r="K135" s="10"/>
      <c r="L135" s="10"/>
      <c r="M135" s="10"/>
      <c r="N135" s="10"/>
      <c r="O135" s="10"/>
      <c r="P135" s="13">
        <f>IF(ISNUMBER(LARGE($F135:$O135,1)),LARGE($F135:$O135,1),0)</f>
        <v>1</v>
      </c>
      <c r="Q135" s="13">
        <f>IF(ISNUMBER(LARGE($F135:$O135,2)),LARGE($F135:$O135,2),0)</f>
        <v>0</v>
      </c>
      <c r="R135" s="13">
        <f>IF(ISNUMBER(LARGE($F135:$O135,3)),LARGE($F135:$O135,3),0)</f>
        <v>0</v>
      </c>
      <c r="S135" s="13">
        <f>IF(ISNUMBER(LARGE($F135:$O135,4)),LARGE($F135:$O135,4),0)</f>
        <v>0</v>
      </c>
      <c r="T135" s="13">
        <f>IF(ISNUMBER(LARGE($F135:$O135,5)),LARGE($F135:$O135,5),0)</f>
        <v>0</v>
      </c>
    </row>
    <row r="136" spans="1:20" ht="12.75">
      <c r="A136" s="5">
        <f>IF(B136&lt;&gt;"",RANK(B136,B$1:B$65136),"")</f>
        <v>114</v>
      </c>
      <c r="B136" s="6">
        <f>SUM(P136:T136)</f>
        <v>1</v>
      </c>
      <c r="C136" s="14" t="s">
        <v>319</v>
      </c>
      <c r="D136" s="14" t="s">
        <v>109</v>
      </c>
      <c r="E136" s="14" t="s">
        <v>213</v>
      </c>
      <c r="F136" s="16">
        <v>1</v>
      </c>
      <c r="G136" s="10"/>
      <c r="H136" s="11"/>
      <c r="I136" s="10"/>
      <c r="J136" s="12"/>
      <c r="K136" s="10"/>
      <c r="L136" s="10"/>
      <c r="M136" s="10"/>
      <c r="N136" s="10"/>
      <c r="O136" s="10"/>
      <c r="P136" s="13">
        <f>IF(ISNUMBER(LARGE($F136:$O136,1)),LARGE($F136:$O136,1),0)</f>
        <v>1</v>
      </c>
      <c r="Q136" s="13">
        <f>IF(ISNUMBER(LARGE($F136:$O136,2)),LARGE($F136:$O136,2),0)</f>
        <v>0</v>
      </c>
      <c r="R136" s="13">
        <f>IF(ISNUMBER(LARGE($F136:$O136,3)),LARGE($F136:$O136,3),0)</f>
        <v>0</v>
      </c>
      <c r="S136" s="13">
        <f>IF(ISNUMBER(LARGE($F136:$O136,4)),LARGE($F136:$O136,4),0)</f>
        <v>0</v>
      </c>
      <c r="T136" s="13">
        <f>IF(ISNUMBER(LARGE($F136:$O136,5)),LARGE($F136:$O136,5),0)</f>
        <v>0</v>
      </c>
    </row>
    <row r="137" spans="1:20" ht="12.75">
      <c r="A137" s="5">
        <f>IF(B137&lt;&gt;"",RANK(B137,B$1:B$65136),"")</f>
        <v>114</v>
      </c>
      <c r="B137" s="6">
        <f>SUM(P137:T137)</f>
        <v>1</v>
      </c>
      <c r="C137" s="14" t="s">
        <v>320</v>
      </c>
      <c r="D137" s="14" t="s">
        <v>77</v>
      </c>
      <c r="E137" s="14" t="s">
        <v>213</v>
      </c>
      <c r="F137" s="16">
        <v>1</v>
      </c>
      <c r="G137" s="10"/>
      <c r="H137" s="11"/>
      <c r="I137" s="10"/>
      <c r="J137" s="12"/>
      <c r="K137" s="10"/>
      <c r="L137" s="10"/>
      <c r="M137" s="10"/>
      <c r="N137" s="10"/>
      <c r="O137" s="10"/>
      <c r="P137" s="13">
        <f>IF(ISNUMBER(LARGE($F137:$O137,1)),LARGE($F137:$O137,1),0)</f>
        <v>1</v>
      </c>
      <c r="Q137" s="13">
        <f>IF(ISNUMBER(LARGE($F137:$O137,2)),LARGE($F137:$O137,2),0)</f>
        <v>0</v>
      </c>
      <c r="R137" s="13">
        <f>IF(ISNUMBER(LARGE($F137:$O137,3)),LARGE($F137:$O137,3),0)</f>
        <v>0</v>
      </c>
      <c r="S137" s="13">
        <f>IF(ISNUMBER(LARGE($F137:$O137,4)),LARGE($F137:$O137,4),0)</f>
        <v>0</v>
      </c>
      <c r="T137" s="13">
        <f>IF(ISNUMBER(LARGE($F137:$O137,5)),LARGE($F137:$O137,5),0)</f>
        <v>0</v>
      </c>
    </row>
    <row r="138" spans="1:20" ht="12.75">
      <c r="A138" s="5">
        <f>IF(B138&lt;&gt;"",RANK(B138,B$1:B$65136),"")</f>
        <v>114</v>
      </c>
      <c r="B138" s="6">
        <f>SUM(P138:T138)</f>
        <v>1</v>
      </c>
      <c r="C138" s="14" t="s">
        <v>321</v>
      </c>
      <c r="D138" s="14" t="s">
        <v>161</v>
      </c>
      <c r="E138" s="14" t="s">
        <v>213</v>
      </c>
      <c r="F138" s="16">
        <v>1</v>
      </c>
      <c r="G138" s="10"/>
      <c r="H138" s="11"/>
      <c r="I138" s="10"/>
      <c r="J138" s="12"/>
      <c r="K138" s="10"/>
      <c r="L138" s="10"/>
      <c r="M138" s="10"/>
      <c r="N138" s="10"/>
      <c r="O138" s="10"/>
      <c r="P138" s="13">
        <f>IF(ISNUMBER(LARGE($F138:$O138,1)),LARGE($F138:$O138,1),0)</f>
        <v>1</v>
      </c>
      <c r="Q138" s="13">
        <f>IF(ISNUMBER(LARGE($F138:$O138,2)),LARGE($F138:$O138,2),0)</f>
        <v>0</v>
      </c>
      <c r="R138" s="13">
        <f>IF(ISNUMBER(LARGE($F138:$O138,3)),LARGE($F138:$O138,3),0)</f>
        <v>0</v>
      </c>
      <c r="S138" s="13">
        <f>IF(ISNUMBER(LARGE($F138:$O138,4)),LARGE($F138:$O138,4),0)</f>
        <v>0</v>
      </c>
      <c r="T138" s="13">
        <f>IF(ISNUMBER(LARGE($F138:$O138,5)),LARGE($F138:$O138,5),0)</f>
        <v>0</v>
      </c>
    </row>
    <row r="139" spans="1:20" ht="12.75">
      <c r="A139" s="5">
        <f>IF(B139&lt;&gt;"",RANK(B139,B$1:B$65136),"")</f>
        <v>114</v>
      </c>
      <c r="B139" s="6">
        <f>SUM(P139:T139)</f>
        <v>1</v>
      </c>
      <c r="C139" s="14" t="s">
        <v>322</v>
      </c>
      <c r="D139" s="14" t="s">
        <v>307</v>
      </c>
      <c r="E139" s="14" t="s">
        <v>213</v>
      </c>
      <c r="F139" s="16">
        <v>1</v>
      </c>
      <c r="G139" s="10"/>
      <c r="H139" s="11"/>
      <c r="I139" s="10"/>
      <c r="J139" s="12"/>
      <c r="K139" s="10"/>
      <c r="L139" s="10"/>
      <c r="M139" s="10"/>
      <c r="N139" s="10"/>
      <c r="O139" s="10"/>
      <c r="P139" s="13">
        <f>IF(ISNUMBER(LARGE($F139:$O139,1)),LARGE($F139:$O139,1),0)</f>
        <v>1</v>
      </c>
      <c r="Q139" s="13">
        <f>IF(ISNUMBER(LARGE($F139:$O139,2)),LARGE($F139:$O139,2),0)</f>
        <v>0</v>
      </c>
      <c r="R139" s="13">
        <f>IF(ISNUMBER(LARGE($F139:$O139,3)),LARGE($F139:$O139,3),0)</f>
        <v>0</v>
      </c>
      <c r="S139" s="13">
        <f>IF(ISNUMBER(LARGE($F139:$O139,4)),LARGE($F139:$O139,4),0)</f>
        <v>0</v>
      </c>
      <c r="T139" s="13">
        <f>IF(ISNUMBER(LARGE($F139:$O139,5)),LARGE($F139:$O139,5),0)</f>
        <v>0</v>
      </c>
    </row>
    <row r="140" spans="1:20" ht="12.75">
      <c r="A140" s="5">
        <f>IF(B140&lt;&gt;"",RANK(B140,B$1:B$65136),"")</f>
        <v>114</v>
      </c>
      <c r="B140" s="6">
        <f>SUM(P140:T140)</f>
        <v>1</v>
      </c>
      <c r="C140" s="14" t="s">
        <v>323</v>
      </c>
      <c r="D140" s="14" t="s">
        <v>305</v>
      </c>
      <c r="E140" s="14" t="s">
        <v>91</v>
      </c>
      <c r="F140" s="16">
        <v>1</v>
      </c>
      <c r="G140" s="10"/>
      <c r="H140" s="11"/>
      <c r="I140" s="10"/>
      <c r="J140" s="12"/>
      <c r="K140" s="10"/>
      <c r="L140" s="10"/>
      <c r="M140" s="10"/>
      <c r="N140" s="10"/>
      <c r="O140" s="10"/>
      <c r="P140" s="13">
        <f>IF(ISNUMBER(LARGE($F140:$O140,1)),LARGE($F140:$O140,1),0)</f>
        <v>1</v>
      </c>
      <c r="Q140" s="13">
        <f>IF(ISNUMBER(LARGE($F140:$O140,2)),LARGE($F140:$O140,2),0)</f>
        <v>0</v>
      </c>
      <c r="R140" s="13">
        <f>IF(ISNUMBER(LARGE($F140:$O140,3)),LARGE($F140:$O140,3),0)</f>
        <v>0</v>
      </c>
      <c r="S140" s="13">
        <f>IF(ISNUMBER(LARGE($F140:$O140,4)),LARGE($F140:$O140,4),0)</f>
        <v>0</v>
      </c>
      <c r="T140" s="13">
        <f>IF(ISNUMBER(LARGE($F140:$O140,5)),LARGE($F140:$O140,5),0)</f>
        <v>0</v>
      </c>
    </row>
    <row r="141" spans="1:20" ht="12.75">
      <c r="A141" s="5">
        <f>IF(B141&lt;&gt;"",RANK(B141,B$1:B$65136),"")</f>
        <v>114</v>
      </c>
      <c r="B141" s="6">
        <f>SUM(P141:T141)</f>
        <v>1</v>
      </c>
      <c r="C141" s="14" t="s">
        <v>324</v>
      </c>
      <c r="D141" s="14" t="s">
        <v>209</v>
      </c>
      <c r="E141" s="14" t="s">
        <v>91</v>
      </c>
      <c r="F141" s="16">
        <v>1</v>
      </c>
      <c r="G141" s="10"/>
      <c r="H141" s="11"/>
      <c r="I141" s="10"/>
      <c r="J141" s="12"/>
      <c r="K141" s="10"/>
      <c r="L141" s="10"/>
      <c r="M141" s="10"/>
      <c r="N141" s="10"/>
      <c r="O141" s="10"/>
      <c r="P141" s="13">
        <f>IF(ISNUMBER(LARGE($F141:$O141,1)),LARGE($F141:$O141,1),0)</f>
        <v>1</v>
      </c>
      <c r="Q141" s="13">
        <f>IF(ISNUMBER(LARGE($F141:$O141,2)),LARGE($F141:$O141,2),0)</f>
        <v>0</v>
      </c>
      <c r="R141" s="13">
        <f>IF(ISNUMBER(LARGE($F141:$O141,3)),LARGE($F141:$O141,3),0)</f>
        <v>0</v>
      </c>
      <c r="S141" s="13">
        <f>IF(ISNUMBER(LARGE($F141:$O141,4)),LARGE($F141:$O141,4),0)</f>
        <v>0</v>
      </c>
      <c r="T141" s="13">
        <f>IF(ISNUMBER(LARGE($F141:$O141,5)),LARGE($F141:$O141,5),0)</f>
        <v>0</v>
      </c>
    </row>
    <row r="142" spans="1:20" ht="12.75">
      <c r="A142" s="5">
        <f>IF(B142&lt;&gt;"",RANK(B142,B$1:B$65136),"")</f>
        <v>114</v>
      </c>
      <c r="B142" s="6">
        <f>SUM(P142:T142)</f>
        <v>1</v>
      </c>
      <c r="C142" s="14" t="s">
        <v>203</v>
      </c>
      <c r="D142" s="14" t="s">
        <v>325</v>
      </c>
      <c r="E142" s="14" t="s">
        <v>143</v>
      </c>
      <c r="F142" s="16">
        <v>1</v>
      </c>
      <c r="G142" s="10"/>
      <c r="H142" s="11"/>
      <c r="I142" s="10"/>
      <c r="J142" s="12"/>
      <c r="K142" s="10"/>
      <c r="L142" s="10"/>
      <c r="M142" s="10"/>
      <c r="N142" s="10"/>
      <c r="O142" s="10"/>
      <c r="P142" s="13">
        <f>IF(ISNUMBER(LARGE($F142:$O142,1)),LARGE($F142:$O142,1),0)</f>
        <v>1</v>
      </c>
      <c r="Q142" s="13">
        <f>IF(ISNUMBER(LARGE($F142:$O142,2)),LARGE($F142:$O142,2),0)</f>
        <v>0</v>
      </c>
      <c r="R142" s="13">
        <f>IF(ISNUMBER(LARGE($F142:$O142,3)),LARGE($F142:$O142,3),0)</f>
        <v>0</v>
      </c>
      <c r="S142" s="13">
        <f>IF(ISNUMBER(LARGE($F142:$O142,4)),LARGE($F142:$O142,4),0)</f>
        <v>0</v>
      </c>
      <c r="T142" s="13">
        <f>IF(ISNUMBER(LARGE($F142:$O142,5)),LARGE($F142:$O142,5),0)</f>
        <v>0</v>
      </c>
    </row>
    <row r="143" spans="1:20" ht="12.75">
      <c r="A143" s="5">
        <f>IF(B143&lt;&gt;"",RANK(B143,B$1:B$65136),"")</f>
        <v>114</v>
      </c>
      <c r="B143" s="6">
        <f>SUM(P143:T143)</f>
        <v>1</v>
      </c>
      <c r="C143" s="14" t="s">
        <v>326</v>
      </c>
      <c r="D143" s="14" t="s">
        <v>49</v>
      </c>
      <c r="E143" s="14" t="s">
        <v>255</v>
      </c>
      <c r="F143" s="16">
        <v>1</v>
      </c>
      <c r="G143" s="10"/>
      <c r="H143" s="11"/>
      <c r="I143" s="10"/>
      <c r="J143" s="12"/>
      <c r="K143" s="10"/>
      <c r="L143" s="10"/>
      <c r="M143" s="10"/>
      <c r="N143" s="10"/>
      <c r="O143" s="10"/>
      <c r="P143" s="13">
        <f>IF(ISNUMBER(LARGE($F143:$O143,1)),LARGE($F143:$O143,1),0)</f>
        <v>1</v>
      </c>
      <c r="Q143" s="13">
        <f>IF(ISNUMBER(LARGE($F143:$O143,2)),LARGE($F143:$O143,2),0)</f>
        <v>0</v>
      </c>
      <c r="R143" s="13">
        <f>IF(ISNUMBER(LARGE($F143:$O143,3)),LARGE($F143:$O143,3),0)</f>
        <v>0</v>
      </c>
      <c r="S143" s="13">
        <f>IF(ISNUMBER(LARGE($F143:$O143,4)),LARGE($F143:$O143,4),0)</f>
        <v>0</v>
      </c>
      <c r="T143" s="13">
        <f>IF(ISNUMBER(LARGE($F143:$O143,5)),LARGE($F143:$O143,5),0)</f>
        <v>0</v>
      </c>
    </row>
    <row r="144" spans="1:20" ht="12.75">
      <c r="A144" s="5">
        <f>IF(B144&lt;&gt;"",RANK(B144,B$1:B$65136),"")</f>
        <v>114</v>
      </c>
      <c r="B144" s="6">
        <f>SUM(P144:T144)</f>
        <v>1</v>
      </c>
      <c r="C144" s="14" t="s">
        <v>327</v>
      </c>
      <c r="D144" s="14" t="s">
        <v>328</v>
      </c>
      <c r="E144" s="14" t="s">
        <v>255</v>
      </c>
      <c r="F144" s="16">
        <v>1</v>
      </c>
      <c r="G144" s="10"/>
      <c r="H144" s="11"/>
      <c r="I144" s="10"/>
      <c r="J144" s="12"/>
      <c r="K144" s="10"/>
      <c r="L144" s="10"/>
      <c r="M144" s="10"/>
      <c r="N144" s="10"/>
      <c r="O144" s="10"/>
      <c r="P144" s="13">
        <f>IF(ISNUMBER(LARGE($F144:$O144,1)),LARGE($F144:$O144,1),0)</f>
        <v>1</v>
      </c>
      <c r="Q144" s="13">
        <f>IF(ISNUMBER(LARGE($F144:$O144,2)),LARGE($F144:$O144,2),0)</f>
        <v>0</v>
      </c>
      <c r="R144" s="13">
        <f>IF(ISNUMBER(LARGE($F144:$O144,3)),LARGE($F144:$O144,3),0)</f>
        <v>0</v>
      </c>
      <c r="S144" s="13">
        <f>IF(ISNUMBER(LARGE($F144:$O144,4)),LARGE($F144:$O144,4),0)</f>
        <v>0</v>
      </c>
      <c r="T144" s="13">
        <f>IF(ISNUMBER(LARGE($F144:$O144,5)),LARGE($F144:$O144,5),0)</f>
        <v>0</v>
      </c>
    </row>
    <row r="145" spans="1:20" ht="12.75">
      <c r="A145" s="5">
        <f>IF(B145&lt;&gt;"",RANK(B145,B$1:B$65136),"")</f>
        <v>114</v>
      </c>
      <c r="B145" s="6">
        <f>SUM(P145:T145)</f>
        <v>1</v>
      </c>
      <c r="C145" s="14" t="s">
        <v>329</v>
      </c>
      <c r="D145" s="14" t="s">
        <v>292</v>
      </c>
      <c r="E145" s="14" t="s">
        <v>91</v>
      </c>
      <c r="F145" s="16">
        <v>1</v>
      </c>
      <c r="G145" s="10"/>
      <c r="H145" s="11"/>
      <c r="I145" s="10"/>
      <c r="J145" s="12"/>
      <c r="K145" s="10"/>
      <c r="L145" s="10"/>
      <c r="M145" s="10"/>
      <c r="N145" s="10"/>
      <c r="O145" s="10"/>
      <c r="P145" s="13">
        <f>IF(ISNUMBER(LARGE($F145:$O145,1)),LARGE($F145:$O145,1),0)</f>
        <v>1</v>
      </c>
      <c r="Q145" s="13">
        <f>IF(ISNUMBER(LARGE($F145:$O145,2)),LARGE($F145:$O145,2),0)</f>
        <v>0</v>
      </c>
      <c r="R145" s="13">
        <f>IF(ISNUMBER(LARGE($F145:$O145,3)),LARGE($F145:$O145,3),0)</f>
        <v>0</v>
      </c>
      <c r="S145" s="13">
        <f>IF(ISNUMBER(LARGE($F145:$O145,4)),LARGE($F145:$O145,4),0)</f>
        <v>0</v>
      </c>
      <c r="T145" s="13">
        <f>IF(ISNUMBER(LARGE($F145:$O145,5)),LARGE($F145:$O145,5),0)</f>
        <v>0</v>
      </c>
    </row>
    <row r="146" spans="1:20" ht="12.75">
      <c r="A146" s="5">
        <f>IF(B146&lt;&gt;"",RANK(B146,B$1:B$65136),"")</f>
        <v>114</v>
      </c>
      <c r="B146" s="6">
        <f>SUM(P146:T146)</f>
        <v>1</v>
      </c>
      <c r="C146" s="14" t="s">
        <v>330</v>
      </c>
      <c r="D146" s="14" t="s">
        <v>34</v>
      </c>
      <c r="E146" s="8" t="s">
        <v>91</v>
      </c>
      <c r="F146" s="16">
        <v>1</v>
      </c>
      <c r="G146" s="10"/>
      <c r="H146" s="11"/>
      <c r="I146" s="10"/>
      <c r="J146" s="12"/>
      <c r="K146" s="10"/>
      <c r="L146" s="10"/>
      <c r="M146" s="10"/>
      <c r="N146" s="10"/>
      <c r="O146" s="10"/>
      <c r="P146" s="13">
        <f>IF(ISNUMBER(LARGE($F146:$O146,1)),LARGE($F146:$O146,1),0)</f>
        <v>1</v>
      </c>
      <c r="Q146" s="13">
        <f>IF(ISNUMBER(LARGE($F146:$O146,2)),LARGE($F146:$O146,2),0)</f>
        <v>0</v>
      </c>
      <c r="R146" s="13">
        <f>IF(ISNUMBER(LARGE($F146:$O146,3)),LARGE($F146:$O146,3),0)</f>
        <v>0</v>
      </c>
      <c r="S146" s="13">
        <f>IF(ISNUMBER(LARGE($F146:$O146,4)),LARGE($F146:$O146,4),0)</f>
        <v>0</v>
      </c>
      <c r="T146" s="13">
        <f>IF(ISNUMBER(LARGE($F146:$O146,5)),LARGE($F146:$O146,5),0)</f>
        <v>0</v>
      </c>
    </row>
    <row r="147" spans="1:20" ht="12.75">
      <c r="A147" s="5">
        <f>IF(B147&lt;&gt;"",RANK(B147,B$1:B$65136),"")</f>
        <v>114</v>
      </c>
      <c r="B147" s="6">
        <f>SUM(P147:T147)</f>
        <v>1</v>
      </c>
      <c r="C147" s="14" t="s">
        <v>331</v>
      </c>
      <c r="D147" s="14" t="s">
        <v>217</v>
      </c>
      <c r="E147" s="14" t="s">
        <v>91</v>
      </c>
      <c r="F147" s="16">
        <v>1</v>
      </c>
      <c r="G147" s="10"/>
      <c r="H147" s="11"/>
      <c r="I147" s="10"/>
      <c r="J147" s="12"/>
      <c r="K147" s="10"/>
      <c r="L147" s="10"/>
      <c r="M147" s="10"/>
      <c r="N147" s="10"/>
      <c r="O147" s="10"/>
      <c r="P147" s="13">
        <f>IF(ISNUMBER(LARGE($F147:$O147,1)),LARGE($F147:$O147,1),0)</f>
        <v>1</v>
      </c>
      <c r="Q147" s="13">
        <f>IF(ISNUMBER(LARGE($F147:$O147,2)),LARGE($F147:$O147,2),0)</f>
        <v>0</v>
      </c>
      <c r="R147" s="13">
        <f>IF(ISNUMBER(LARGE($F147:$O147,3)),LARGE($F147:$O147,3),0)</f>
        <v>0</v>
      </c>
      <c r="S147" s="13">
        <f>IF(ISNUMBER(LARGE($F147:$O147,4)),LARGE($F147:$O147,4),0)</f>
        <v>0</v>
      </c>
      <c r="T147" s="13">
        <f>IF(ISNUMBER(LARGE($F147:$O147,5)),LARGE($F147:$O147,5),0)</f>
        <v>0</v>
      </c>
    </row>
    <row r="148" spans="1:20" ht="12.75">
      <c r="A148" s="5">
        <f>IF(B148&lt;&gt;"",RANK(B148,B$1:B$65136),"")</f>
        <v>114</v>
      </c>
      <c r="B148" s="6">
        <f>SUM(P148:T148)</f>
        <v>1</v>
      </c>
      <c r="C148" s="14" t="s">
        <v>332</v>
      </c>
      <c r="D148" s="14" t="s">
        <v>206</v>
      </c>
      <c r="E148" s="14" t="s">
        <v>213</v>
      </c>
      <c r="F148" s="16">
        <v>1</v>
      </c>
      <c r="G148" s="10"/>
      <c r="H148" s="11"/>
      <c r="I148" s="10"/>
      <c r="J148" s="12"/>
      <c r="K148" s="10"/>
      <c r="L148" s="10"/>
      <c r="M148" s="10"/>
      <c r="N148" s="10"/>
      <c r="O148" s="10"/>
      <c r="P148" s="13">
        <f>IF(ISNUMBER(LARGE($F148:$O148,1)),LARGE($F148:$O148,1),0)</f>
        <v>1</v>
      </c>
      <c r="Q148" s="13">
        <f>IF(ISNUMBER(LARGE($F148:$O148,2)),LARGE($F148:$O148,2),0)</f>
        <v>0</v>
      </c>
      <c r="R148" s="13">
        <f>IF(ISNUMBER(LARGE($F148:$O148,3)),LARGE($F148:$O148,3),0)</f>
        <v>0</v>
      </c>
      <c r="S148" s="13">
        <f>IF(ISNUMBER(LARGE($F148:$O148,4)),LARGE($F148:$O148,4),0)</f>
        <v>0</v>
      </c>
      <c r="T148" s="13">
        <f>IF(ISNUMBER(LARGE($F148:$O148,5)),LARGE($F148:$O148,5),0)</f>
        <v>0</v>
      </c>
    </row>
    <row r="149" spans="1:20" ht="12.75">
      <c r="A149" s="5">
        <f>IF(B149&lt;&gt;"",RANK(B149,B$1:B$65136),"")</f>
        <v>114</v>
      </c>
      <c r="B149" s="6">
        <f>SUM(P149:T149)</f>
        <v>1</v>
      </c>
      <c r="C149" s="14" t="s">
        <v>333</v>
      </c>
      <c r="D149" s="14" t="s">
        <v>334</v>
      </c>
      <c r="E149" s="14" t="s">
        <v>279</v>
      </c>
      <c r="F149" s="16"/>
      <c r="G149" s="10"/>
      <c r="H149" s="11"/>
      <c r="I149" s="10">
        <v>1</v>
      </c>
      <c r="J149" s="12"/>
      <c r="K149" s="10"/>
      <c r="L149" s="10"/>
      <c r="M149" s="10"/>
      <c r="N149" s="10"/>
      <c r="O149" s="10"/>
      <c r="P149" s="13">
        <f>IF(ISNUMBER(LARGE($F149:$O149,1)),LARGE($F149:$O149,1),0)</f>
        <v>1</v>
      </c>
      <c r="Q149" s="13">
        <f>IF(ISNUMBER(LARGE($F149:$O149,2)),LARGE($F149:$O149,2),0)</f>
        <v>0</v>
      </c>
      <c r="R149" s="13">
        <f>IF(ISNUMBER(LARGE($F149:$O149,3)),LARGE($F149:$O149,3),0)</f>
        <v>0</v>
      </c>
      <c r="S149" s="13">
        <f>IF(ISNUMBER(LARGE($F149:$O149,4)),LARGE($F149:$O149,4),0)</f>
        <v>0</v>
      </c>
      <c r="T149" s="13">
        <f>IF(ISNUMBER(LARGE($F149:$O149,5)),LARGE($F149:$O149,5),0)</f>
        <v>0</v>
      </c>
    </row>
    <row r="150" spans="1:20" ht="12.75">
      <c r="A150" s="5">
        <f>IF(B150&lt;&gt;"",RANK(B150,B$1:B$65136),"")</f>
        <v>114</v>
      </c>
      <c r="B150" s="6">
        <f>SUM(P150:T150)</f>
        <v>1</v>
      </c>
      <c r="C150" s="14" t="s">
        <v>335</v>
      </c>
      <c r="D150" s="14" t="s">
        <v>191</v>
      </c>
      <c r="E150" s="14" t="s">
        <v>62</v>
      </c>
      <c r="F150" s="16"/>
      <c r="G150" s="10"/>
      <c r="H150" s="11"/>
      <c r="I150" s="10">
        <v>1</v>
      </c>
      <c r="J150" s="12"/>
      <c r="K150" s="10"/>
      <c r="L150" s="10"/>
      <c r="M150" s="10"/>
      <c r="N150" s="10"/>
      <c r="O150" s="10"/>
      <c r="P150" s="13">
        <f>IF(ISNUMBER(LARGE($F150:$O150,1)),LARGE($F150:$O150,1),0)</f>
        <v>1</v>
      </c>
      <c r="Q150" s="13">
        <f>IF(ISNUMBER(LARGE($F150:$O150,2)),LARGE($F150:$O150,2),0)</f>
        <v>0</v>
      </c>
      <c r="R150" s="13">
        <f>IF(ISNUMBER(LARGE($F150:$O150,3)),LARGE($F150:$O150,3),0)</f>
        <v>0</v>
      </c>
      <c r="S150" s="13">
        <f>IF(ISNUMBER(LARGE($F150:$O150,4)),LARGE($F150:$O150,4),0)</f>
        <v>0</v>
      </c>
      <c r="T150" s="13">
        <f>IF(ISNUMBER(LARGE($F150:$O150,5)),LARGE($F150:$O150,5),0)</f>
        <v>0</v>
      </c>
    </row>
    <row r="151" spans="1:20" ht="12.75">
      <c r="A151" s="5">
        <f>IF(B151&lt;&gt;"",RANK(B151,B$1:B$65136),"")</f>
        <v>114</v>
      </c>
      <c r="B151" s="6">
        <f>SUM(P151:T151)</f>
        <v>1</v>
      </c>
      <c r="C151" s="14" t="s">
        <v>336</v>
      </c>
      <c r="D151" s="14" t="s">
        <v>111</v>
      </c>
      <c r="E151" s="14" t="s">
        <v>62</v>
      </c>
      <c r="F151" s="16"/>
      <c r="G151" s="10"/>
      <c r="H151" s="11"/>
      <c r="I151" s="10">
        <v>1</v>
      </c>
      <c r="J151" s="12"/>
      <c r="K151" s="10"/>
      <c r="L151" s="10"/>
      <c r="M151" s="10"/>
      <c r="N151" s="10"/>
      <c r="O151" s="10"/>
      <c r="P151" s="13">
        <f>IF(ISNUMBER(LARGE($F151:$O151,1)),LARGE($F151:$O151,1),0)</f>
        <v>1</v>
      </c>
      <c r="Q151" s="13">
        <f>IF(ISNUMBER(LARGE($F151:$O151,2)),LARGE($F151:$O151,2),0)</f>
        <v>0</v>
      </c>
      <c r="R151" s="13">
        <f>IF(ISNUMBER(LARGE($F151:$O151,3)),LARGE($F151:$O151,3),0)</f>
        <v>0</v>
      </c>
      <c r="S151" s="13">
        <f>IF(ISNUMBER(LARGE($F151:$O151,4)),LARGE($F151:$O151,4),0)</f>
        <v>0</v>
      </c>
      <c r="T151" s="13">
        <f>IF(ISNUMBER(LARGE($F151:$O151,5)),LARGE($F151:$O151,5),0)</f>
        <v>0</v>
      </c>
    </row>
    <row r="152" spans="1:20" ht="12.75">
      <c r="A152" s="5">
        <f>IF(B152&lt;&gt;"",RANK(B152,B$1:B$65136),"")</f>
        <v>114</v>
      </c>
      <c r="B152" s="6">
        <f>SUM(P152:T152)</f>
        <v>1</v>
      </c>
      <c r="C152" s="14" t="s">
        <v>337</v>
      </c>
      <c r="D152" s="14" t="s">
        <v>338</v>
      </c>
      <c r="E152" s="14" t="s">
        <v>62</v>
      </c>
      <c r="F152" s="16"/>
      <c r="G152" s="10"/>
      <c r="H152" s="11"/>
      <c r="I152" s="10">
        <v>1</v>
      </c>
      <c r="J152" s="12"/>
      <c r="K152" s="10"/>
      <c r="L152" s="10"/>
      <c r="M152" s="10"/>
      <c r="N152" s="10"/>
      <c r="O152" s="10"/>
      <c r="P152" s="13">
        <f>IF(ISNUMBER(LARGE($F152:$O152,1)),LARGE($F152:$O152,1),0)</f>
        <v>1</v>
      </c>
      <c r="Q152" s="13">
        <f>IF(ISNUMBER(LARGE($F152:$O152,2)),LARGE($F152:$O152,2),0)</f>
        <v>0</v>
      </c>
      <c r="R152" s="13">
        <f>IF(ISNUMBER(LARGE($F152:$O152,3)),LARGE($F152:$O152,3),0)</f>
        <v>0</v>
      </c>
      <c r="S152" s="13">
        <f>IF(ISNUMBER(LARGE($F152:$O152,4)),LARGE($F152:$O152,4),0)</f>
        <v>0</v>
      </c>
      <c r="T152" s="13">
        <f>IF(ISNUMBER(LARGE($F152:$O152,5)),LARGE($F152:$O152,5),0)</f>
        <v>0</v>
      </c>
    </row>
    <row r="153" spans="1:20" ht="12.75">
      <c r="A153" s="5">
        <f>IF(B153&lt;&gt;"",RANK(B153,B$1:B$65136),"")</f>
        <v>114</v>
      </c>
      <c r="B153" s="6">
        <f>SUM(P153:T153)</f>
        <v>1</v>
      </c>
      <c r="C153" s="14" t="s">
        <v>339</v>
      </c>
      <c r="D153" s="14" t="s">
        <v>340</v>
      </c>
      <c r="E153" s="14" t="s">
        <v>62</v>
      </c>
      <c r="F153" s="16"/>
      <c r="G153" s="10"/>
      <c r="H153" s="11"/>
      <c r="I153" s="10">
        <v>1</v>
      </c>
      <c r="J153" s="12"/>
      <c r="K153" s="10"/>
      <c r="L153" s="10"/>
      <c r="M153" s="10"/>
      <c r="N153" s="10"/>
      <c r="O153" s="10"/>
      <c r="P153" s="13">
        <f>IF(ISNUMBER(LARGE($F153:$O153,1)),LARGE($F153:$O153,1),0)</f>
        <v>1</v>
      </c>
      <c r="Q153" s="13">
        <f>IF(ISNUMBER(LARGE($F153:$O153,2)),LARGE($F153:$O153,2),0)</f>
        <v>0</v>
      </c>
      <c r="R153" s="13">
        <f>IF(ISNUMBER(LARGE($F153:$O153,3)),LARGE($F153:$O153,3),0)</f>
        <v>0</v>
      </c>
      <c r="S153" s="13">
        <f>IF(ISNUMBER(LARGE($F153:$O153,4)),LARGE($F153:$O153,4),0)</f>
        <v>0</v>
      </c>
      <c r="T153" s="13">
        <f>IF(ISNUMBER(LARGE($F153:$O153,5)),LARGE($F153:$O153,5),0)</f>
        <v>0</v>
      </c>
    </row>
    <row r="154" spans="1:20" ht="12.75">
      <c r="A154" s="5">
        <f>IF(B154&lt;&gt;"",RANK(B154,B$1:B$65136),"")</f>
        <v>114</v>
      </c>
      <c r="B154" s="6">
        <f>SUM(P154:T154)</f>
        <v>1</v>
      </c>
      <c r="C154" s="14" t="s">
        <v>341</v>
      </c>
      <c r="D154" s="14" t="s">
        <v>342</v>
      </c>
      <c r="E154" s="14" t="s">
        <v>62</v>
      </c>
      <c r="F154" s="16"/>
      <c r="G154" s="10"/>
      <c r="H154" s="11"/>
      <c r="I154" s="10">
        <v>1</v>
      </c>
      <c r="J154" s="12"/>
      <c r="K154" s="10"/>
      <c r="L154" s="10"/>
      <c r="M154" s="10"/>
      <c r="N154" s="10"/>
      <c r="O154" s="10"/>
      <c r="P154" s="13">
        <f>IF(ISNUMBER(LARGE($F154:$O154,1)),LARGE($F154:$O154,1),0)</f>
        <v>1</v>
      </c>
      <c r="Q154" s="13">
        <f>IF(ISNUMBER(LARGE($F154:$O154,2)),LARGE($F154:$O154,2),0)</f>
        <v>0</v>
      </c>
      <c r="R154" s="13">
        <f>IF(ISNUMBER(LARGE($F154:$O154,3)),LARGE($F154:$O154,3),0)</f>
        <v>0</v>
      </c>
      <c r="S154" s="13">
        <f>IF(ISNUMBER(LARGE($F154:$O154,4)),LARGE($F154:$O154,4),0)</f>
        <v>0</v>
      </c>
      <c r="T154" s="13">
        <f>IF(ISNUMBER(LARGE($F154:$O154,5)),LARGE($F154:$O154,5),0)</f>
        <v>0</v>
      </c>
    </row>
    <row r="155" spans="1:20" ht="12.75">
      <c r="A155" s="5">
        <f>IF(B155&lt;&gt;"",RANK(B155,B$1:B$65136),"")</f>
        <v>114</v>
      </c>
      <c r="B155" s="6">
        <f>SUM(P155:T155)</f>
        <v>1</v>
      </c>
      <c r="C155" s="14" t="s">
        <v>343</v>
      </c>
      <c r="D155" s="14" t="s">
        <v>141</v>
      </c>
      <c r="E155" s="14" t="s">
        <v>62</v>
      </c>
      <c r="F155" s="16"/>
      <c r="G155" s="10"/>
      <c r="H155" s="11"/>
      <c r="I155" s="10">
        <v>1</v>
      </c>
      <c r="J155" s="12"/>
      <c r="K155" s="10"/>
      <c r="L155" s="10"/>
      <c r="M155" s="10"/>
      <c r="N155" s="10"/>
      <c r="O155" s="10"/>
      <c r="P155" s="13">
        <f>IF(ISNUMBER(LARGE($F155:$O155,1)),LARGE($F155:$O155,1),0)</f>
        <v>1</v>
      </c>
      <c r="Q155" s="13">
        <f>IF(ISNUMBER(LARGE($F155:$O155,2)),LARGE($F155:$O155,2),0)</f>
        <v>0</v>
      </c>
      <c r="R155" s="13">
        <f>IF(ISNUMBER(LARGE($F155:$O155,3)),LARGE($F155:$O155,3),0)</f>
        <v>0</v>
      </c>
      <c r="S155" s="13">
        <f>IF(ISNUMBER(LARGE($F155:$O155,4)),LARGE($F155:$O155,4),0)</f>
        <v>0</v>
      </c>
      <c r="T155" s="13">
        <f>IF(ISNUMBER(LARGE($F155:$O155,5)),LARGE($F155:$O155,5),0)</f>
        <v>0</v>
      </c>
    </row>
    <row r="156" spans="1:20" ht="12.75">
      <c r="A156" s="5">
        <f>IF(B156&lt;&gt;"",RANK(B156,B$1:B$65136),"")</f>
        <v>114</v>
      </c>
      <c r="B156" s="6">
        <f>SUM(P156:T156)</f>
        <v>1</v>
      </c>
      <c r="C156" s="14" t="s">
        <v>344</v>
      </c>
      <c r="D156" s="14" t="s">
        <v>227</v>
      </c>
      <c r="E156" s="14" t="s">
        <v>279</v>
      </c>
      <c r="F156" s="16"/>
      <c r="G156" s="10"/>
      <c r="H156" s="11"/>
      <c r="I156" s="10">
        <v>1</v>
      </c>
      <c r="J156" s="12"/>
      <c r="K156" s="10"/>
      <c r="L156" s="10"/>
      <c r="M156" s="10"/>
      <c r="N156" s="10"/>
      <c r="O156" s="10"/>
      <c r="P156" s="13">
        <f>IF(ISNUMBER(LARGE($F156:$O156,1)),LARGE($F156:$O156,1),0)</f>
        <v>1</v>
      </c>
      <c r="Q156" s="13">
        <f>IF(ISNUMBER(LARGE($F156:$O156,2)),LARGE($F156:$O156,2),0)</f>
        <v>0</v>
      </c>
      <c r="R156" s="13">
        <f>IF(ISNUMBER(LARGE($F156:$O156,3)),LARGE($F156:$O156,3),0)</f>
        <v>0</v>
      </c>
      <c r="S156" s="13">
        <f>IF(ISNUMBER(LARGE($F156:$O156,4)),LARGE($F156:$O156,4),0)</f>
        <v>0</v>
      </c>
      <c r="T156" s="13">
        <f>IF(ISNUMBER(LARGE($F156:$O156,5)),LARGE($F156:$O156,5),0)</f>
        <v>0</v>
      </c>
    </row>
    <row r="157" spans="1:20" ht="12.75">
      <c r="A157" s="5">
        <f>IF(B157&lt;&gt;"",RANK(B157,B$1:B$65136),"")</f>
        <v>114</v>
      </c>
      <c r="B157" s="6">
        <f>SUM(P157:T157)</f>
        <v>1</v>
      </c>
      <c r="C157" s="14" t="s">
        <v>345</v>
      </c>
      <c r="D157" s="14" t="s">
        <v>113</v>
      </c>
      <c r="E157" s="14" t="s">
        <v>279</v>
      </c>
      <c r="F157" s="16"/>
      <c r="G157" s="10"/>
      <c r="H157" s="11"/>
      <c r="I157" s="10">
        <v>1</v>
      </c>
      <c r="J157" s="12"/>
      <c r="K157" s="10"/>
      <c r="L157" s="10"/>
      <c r="M157" s="10"/>
      <c r="N157" s="10"/>
      <c r="O157" s="10"/>
      <c r="P157" s="13">
        <f>IF(ISNUMBER(LARGE($F157:$O157,1)),LARGE($F157:$O157,1),0)</f>
        <v>1</v>
      </c>
      <c r="Q157" s="13">
        <f>IF(ISNUMBER(LARGE($F157:$O157,2)),LARGE($F157:$O157,2),0)</f>
        <v>0</v>
      </c>
      <c r="R157" s="13">
        <f>IF(ISNUMBER(LARGE($F157:$O157,3)),LARGE($F157:$O157,3),0)</f>
        <v>0</v>
      </c>
      <c r="S157" s="13">
        <f>IF(ISNUMBER(LARGE($F157:$O157,4)),LARGE($F157:$O157,4),0)</f>
        <v>0</v>
      </c>
      <c r="T157" s="13">
        <f>IF(ISNUMBER(LARGE($F157:$O157,5)),LARGE($F157:$O157,5),0)</f>
        <v>0</v>
      </c>
    </row>
  </sheetData>
  <sheetProtection selectLockedCells="1" selectUnlockedCells="1"/>
  <printOptions horizontalCentered="1"/>
  <pageMargins left="0.3902777777777778" right="0.49444444444444446" top="0.7701388888888889" bottom="0.5041666666666667" header="0.39375" footer="0.5118055555555555"/>
  <pageSetup horizontalDpi="300" verticalDpi="300" orientation="portrait" paperSize="9" scale="85"/>
  <headerFooter alignWithMargins="0">
    <oddHeader>&amp;L&amp;12 2012&amp;CPUCHAR DOLNEGO ŚLĄSKA W MARSZACH NA ORIENTACJĘ                   .&amp;R&amp;12KATEGORIA TM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25"/>
  <sheetViews>
    <sheetView tabSelected="1" workbookViewId="0" topLeftCell="A61">
      <selection activeCell="A6" sqref="A6"/>
    </sheetView>
  </sheetViews>
  <sheetFormatPr defaultColWidth="9.00390625" defaultRowHeight="12.75"/>
  <cols>
    <col min="1" max="1" width="5.125" style="0" customWidth="1"/>
    <col min="2" max="2" width="4.25390625" style="0" customWidth="1"/>
    <col min="3" max="3" width="14.50390625" style="0" customWidth="1"/>
    <col min="4" max="4" width="10.75390625" style="0" customWidth="1"/>
    <col min="5" max="5" width="30.625" style="0" customWidth="1"/>
    <col min="6" max="15" width="4.75390625" style="1" customWidth="1"/>
    <col min="16" max="20" width="0" style="0" hidden="1" customWidth="1"/>
  </cols>
  <sheetData>
    <row r="1" spans="1:15" ht="85.5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20" ht="12.75">
      <c r="A2" s="5">
        <f>IF(B2&lt;&gt;"",RANK(B2,B$1:B$64931),"")</f>
        <v>1</v>
      </c>
      <c r="B2" s="6">
        <f>SUM(P2:T2)</f>
        <v>144</v>
      </c>
      <c r="C2" s="14" t="s">
        <v>346</v>
      </c>
      <c r="D2" s="14" t="s">
        <v>77</v>
      </c>
      <c r="E2" s="14" t="s">
        <v>347</v>
      </c>
      <c r="F2" s="16">
        <v>30</v>
      </c>
      <c r="G2" s="10"/>
      <c r="H2" s="11">
        <v>27</v>
      </c>
      <c r="I2" s="10">
        <v>25</v>
      </c>
      <c r="J2" s="12">
        <v>30</v>
      </c>
      <c r="K2" s="10">
        <v>30</v>
      </c>
      <c r="L2" s="10">
        <v>27</v>
      </c>
      <c r="M2" s="10"/>
      <c r="N2" s="10"/>
      <c r="O2" s="10"/>
      <c r="P2" s="13">
        <f>IF(ISNUMBER(LARGE($F2:$O2,1)),LARGE($F2:$O2,1),0)</f>
        <v>30</v>
      </c>
      <c r="Q2" s="13">
        <f>IF(ISNUMBER(LARGE($F2:$O2,2)),LARGE($F2:$O2,2),0)</f>
        <v>30</v>
      </c>
      <c r="R2" s="13">
        <f>IF(ISNUMBER(LARGE($F2:$O2,3)),LARGE($F2:$O2,3),0)</f>
        <v>30</v>
      </c>
      <c r="S2" s="13">
        <f>IF(ISNUMBER(LARGE($F2:$O2,4)),LARGE($F2:$O2,4),0)</f>
        <v>27</v>
      </c>
      <c r="T2" s="13">
        <f>IF(ISNUMBER(LARGE($F2:$O2,5)),LARGE($F2:$O2,5),0)</f>
        <v>27</v>
      </c>
    </row>
    <row r="3" spans="1:20" ht="12.75">
      <c r="A3" s="5">
        <f>IF(B3&lt;&gt;"",RANK(B3,B$1:B$64931),"")</f>
        <v>2</v>
      </c>
      <c r="B3" s="6">
        <f>SUM(P3:T3)</f>
        <v>142</v>
      </c>
      <c r="C3" s="14" t="s">
        <v>348</v>
      </c>
      <c r="D3" s="19" t="s">
        <v>349</v>
      </c>
      <c r="E3" s="14" t="s">
        <v>347</v>
      </c>
      <c r="F3" s="9">
        <v>30</v>
      </c>
      <c r="G3" s="10"/>
      <c r="H3" s="11">
        <v>30</v>
      </c>
      <c r="I3" s="10">
        <v>25</v>
      </c>
      <c r="J3" s="12"/>
      <c r="K3" s="10">
        <v>30</v>
      </c>
      <c r="L3" s="10">
        <v>27</v>
      </c>
      <c r="M3" s="10"/>
      <c r="N3" s="10"/>
      <c r="O3" s="10"/>
      <c r="P3" s="13">
        <f>IF(ISNUMBER(LARGE($F3:$O3,1)),LARGE($F3:$O3,1),0)</f>
        <v>30</v>
      </c>
      <c r="Q3" s="13">
        <f>IF(ISNUMBER(LARGE($F3:$O3,2)),LARGE($F3:$O3,2),0)</f>
        <v>30</v>
      </c>
      <c r="R3" s="13">
        <f>IF(ISNUMBER(LARGE($F3:$O3,3)),LARGE($F3:$O3,3),0)</f>
        <v>30</v>
      </c>
      <c r="S3" s="13">
        <f>IF(ISNUMBER(LARGE($F3:$O3,4)),LARGE($F3:$O3,4),0)</f>
        <v>27</v>
      </c>
      <c r="T3" s="13">
        <f>IF(ISNUMBER(LARGE($F3:$O3,5)),LARGE($F3:$O3,5),0)</f>
        <v>25</v>
      </c>
    </row>
    <row r="4" spans="1:20" ht="12.75">
      <c r="A4" s="5">
        <f>IF(B4&lt;&gt;"",RANK(B4,B$1:B$64931),"")</f>
        <v>3</v>
      </c>
      <c r="B4" s="6">
        <f>SUM(P4:T4)</f>
        <v>130</v>
      </c>
      <c r="C4" s="14" t="s">
        <v>21</v>
      </c>
      <c r="D4" s="14" t="s">
        <v>191</v>
      </c>
      <c r="E4" s="8" t="s">
        <v>23</v>
      </c>
      <c r="F4" s="16"/>
      <c r="G4" s="10">
        <v>27</v>
      </c>
      <c r="H4" s="11">
        <v>20</v>
      </c>
      <c r="I4" s="10">
        <v>27</v>
      </c>
      <c r="J4" s="12">
        <v>21</v>
      </c>
      <c r="K4" s="16">
        <v>25</v>
      </c>
      <c r="L4" s="10">
        <v>30</v>
      </c>
      <c r="M4" s="10"/>
      <c r="N4" s="10"/>
      <c r="O4" s="10"/>
      <c r="P4" s="13">
        <f>IF(ISNUMBER(LARGE($F4:$O4,1)),LARGE($F4:$O4,1),0)</f>
        <v>30</v>
      </c>
      <c r="Q4" s="13">
        <f>IF(ISNUMBER(LARGE($F4:$O4,2)),LARGE($F4:$O4,2),0)</f>
        <v>27</v>
      </c>
      <c r="R4" s="13">
        <f>IF(ISNUMBER(LARGE($F4:$O4,3)),LARGE($F4:$O4,3),0)</f>
        <v>27</v>
      </c>
      <c r="S4" s="13">
        <f>IF(ISNUMBER(LARGE($F4:$O4,4)),LARGE($F4:$O4,4),0)</f>
        <v>25</v>
      </c>
      <c r="T4" s="13">
        <f>IF(ISNUMBER(LARGE($F4:$O4,5)),LARGE($F4:$O4,5),0)</f>
        <v>21</v>
      </c>
    </row>
    <row r="5" spans="1:20" ht="12.75">
      <c r="A5" s="5">
        <f>IF(B5&lt;&gt;"",RANK(B5,B$1:B$64931),"")</f>
        <v>4</v>
      </c>
      <c r="B5" s="6">
        <f>SUM(P5:T5)</f>
        <v>108</v>
      </c>
      <c r="C5" s="14" t="s">
        <v>350</v>
      </c>
      <c r="D5" s="14" t="s">
        <v>338</v>
      </c>
      <c r="E5" s="14" t="s">
        <v>351</v>
      </c>
      <c r="F5" s="16">
        <v>23</v>
      </c>
      <c r="G5" s="10">
        <v>23</v>
      </c>
      <c r="H5" s="11">
        <v>19</v>
      </c>
      <c r="I5" s="10">
        <v>23</v>
      </c>
      <c r="J5" s="12">
        <v>20</v>
      </c>
      <c r="K5" s="10">
        <v>1</v>
      </c>
      <c r="L5" s="10"/>
      <c r="M5" s="10"/>
      <c r="N5" s="10"/>
      <c r="O5" s="10"/>
      <c r="P5" s="13">
        <f>IF(ISNUMBER(LARGE($F5:$O5,1)),LARGE($F5:$O5,1),0)</f>
        <v>23</v>
      </c>
      <c r="Q5" s="13">
        <f>IF(ISNUMBER(LARGE($F5:$O5,2)),LARGE($F5:$O5,2),0)</f>
        <v>23</v>
      </c>
      <c r="R5" s="13">
        <f>IF(ISNUMBER(LARGE($F5:$O5,3)),LARGE($F5:$O5,3),0)</f>
        <v>23</v>
      </c>
      <c r="S5" s="13">
        <f>IF(ISNUMBER(LARGE($F5:$O5,4)),LARGE($F5:$O5,4),0)</f>
        <v>20</v>
      </c>
      <c r="T5" s="13">
        <f>IF(ISNUMBER(LARGE($F5:$O5,5)),LARGE($F5:$O5,5),0)</f>
        <v>19</v>
      </c>
    </row>
    <row r="6" spans="1:20" ht="12.75">
      <c r="A6" s="5">
        <f>IF(B6&lt;&gt;"",RANK(B6,B$1:B$64931),"")</f>
        <v>4</v>
      </c>
      <c r="B6" s="6">
        <f>SUM(P6:T6)</f>
        <v>108</v>
      </c>
      <c r="C6" s="14" t="s">
        <v>352</v>
      </c>
      <c r="D6" s="14" t="s">
        <v>353</v>
      </c>
      <c r="E6" s="14" t="s">
        <v>351</v>
      </c>
      <c r="F6" s="16">
        <v>23</v>
      </c>
      <c r="G6" s="10">
        <v>23</v>
      </c>
      <c r="H6" s="11">
        <v>19</v>
      </c>
      <c r="I6" s="10">
        <v>23</v>
      </c>
      <c r="J6" s="12">
        <v>20</v>
      </c>
      <c r="K6" s="10">
        <v>1</v>
      </c>
      <c r="L6" s="10"/>
      <c r="M6" s="10"/>
      <c r="N6" s="10"/>
      <c r="O6" s="10"/>
      <c r="P6" s="13">
        <f>IF(ISNUMBER(LARGE($F6:$O6,1)),LARGE($F6:$O6,1),0)</f>
        <v>23</v>
      </c>
      <c r="Q6" s="13">
        <f>IF(ISNUMBER(LARGE($F6:$O6,2)),LARGE($F6:$O6,2),0)</f>
        <v>23</v>
      </c>
      <c r="R6" s="13">
        <f>IF(ISNUMBER(LARGE($F6:$O6,3)),LARGE($F6:$O6,3),0)</f>
        <v>23</v>
      </c>
      <c r="S6" s="13">
        <f>IF(ISNUMBER(LARGE($F6:$O6,4)),LARGE($F6:$O6,4),0)</f>
        <v>20</v>
      </c>
      <c r="T6" s="13">
        <f>IF(ISNUMBER(LARGE($F6:$O6,5)),LARGE($F6:$O6,5),0)</f>
        <v>19</v>
      </c>
    </row>
    <row r="7" spans="1:20" ht="12.75">
      <c r="A7" s="5">
        <f>IF(B7&lt;&gt;"",RANK(B7,B$1:B$64931),"")</f>
        <v>6</v>
      </c>
      <c r="B7" s="6">
        <f>SUM(P7:T7)</f>
        <v>105</v>
      </c>
      <c r="C7" s="7" t="s">
        <v>354</v>
      </c>
      <c r="D7" s="8" t="s">
        <v>77</v>
      </c>
      <c r="E7" s="14" t="s">
        <v>355</v>
      </c>
      <c r="F7" s="15">
        <v>8</v>
      </c>
      <c r="G7" s="10"/>
      <c r="H7" s="10">
        <v>27</v>
      </c>
      <c r="I7" s="10">
        <v>20</v>
      </c>
      <c r="J7" s="12">
        <v>30</v>
      </c>
      <c r="K7" s="10">
        <v>20</v>
      </c>
      <c r="L7" s="10"/>
      <c r="M7" s="10"/>
      <c r="N7" s="10"/>
      <c r="O7" s="10"/>
      <c r="P7" s="13">
        <f>IF(ISNUMBER(LARGE($F7:$O7,1)),LARGE($F7:$O7,1),0)</f>
        <v>30</v>
      </c>
      <c r="Q7" s="13">
        <f>IF(ISNUMBER(LARGE($F7:$O7,2)),LARGE($F7:$O7,2),0)</f>
        <v>27</v>
      </c>
      <c r="R7" s="13">
        <f>IF(ISNUMBER(LARGE($F7:$O7,3)),LARGE($F7:$O7,3),0)</f>
        <v>20</v>
      </c>
      <c r="S7" s="13">
        <f>IF(ISNUMBER(LARGE($F7:$O7,4)),LARGE($F7:$O7,4),0)</f>
        <v>20</v>
      </c>
      <c r="T7" s="13">
        <f>IF(ISNUMBER(LARGE($F7:$O7,5)),LARGE($F7:$O7,5),0)</f>
        <v>8</v>
      </c>
    </row>
    <row r="8" spans="1:20" ht="12.75">
      <c r="A8" s="5">
        <f>IF(B8&lt;&gt;"",RANK(B8,B$1:B$64931),"")</f>
        <v>7</v>
      </c>
      <c r="B8" s="6">
        <f>SUM(P8:T8)</f>
        <v>98</v>
      </c>
      <c r="C8" s="14" t="s">
        <v>356</v>
      </c>
      <c r="D8" s="14" t="s">
        <v>133</v>
      </c>
      <c r="E8" s="14" t="s">
        <v>351</v>
      </c>
      <c r="F8" s="16">
        <v>25</v>
      </c>
      <c r="G8" s="10">
        <v>25</v>
      </c>
      <c r="H8" s="11">
        <v>25</v>
      </c>
      <c r="I8" s="10"/>
      <c r="J8" s="12"/>
      <c r="K8" s="16">
        <v>23</v>
      </c>
      <c r="L8" s="10"/>
      <c r="M8" s="10"/>
      <c r="N8" s="10"/>
      <c r="O8" s="10"/>
      <c r="P8" s="13">
        <f>IF(ISNUMBER(LARGE($F8:$O8,1)),LARGE($F8:$O8,1),0)</f>
        <v>25</v>
      </c>
      <c r="Q8" s="13">
        <f>IF(ISNUMBER(LARGE($F8:$O8,2)),LARGE($F8:$O8,2),0)</f>
        <v>25</v>
      </c>
      <c r="R8" s="13">
        <f>IF(ISNUMBER(LARGE($F8:$O8,3)),LARGE($F8:$O8,3),0)</f>
        <v>25</v>
      </c>
      <c r="S8" s="13">
        <f>IF(ISNUMBER(LARGE($F8:$O8,4)),LARGE($F8:$O8,4),0)</f>
        <v>23</v>
      </c>
      <c r="T8" s="13">
        <f>IF(ISNUMBER(LARGE($F8:$O8,5)),LARGE($F8:$O8,5),0)</f>
        <v>0</v>
      </c>
    </row>
    <row r="9" spans="1:20" ht="12.75">
      <c r="A9" s="5">
        <f>IF(B9&lt;&gt;"",RANK(B9,B$1:B$64931),"")</f>
        <v>7</v>
      </c>
      <c r="B9" s="6">
        <f>SUM(P9:T9)</f>
        <v>98</v>
      </c>
      <c r="C9" s="14" t="s">
        <v>357</v>
      </c>
      <c r="D9" s="14" t="s">
        <v>358</v>
      </c>
      <c r="E9" s="14" t="s">
        <v>351</v>
      </c>
      <c r="F9" s="16">
        <v>25</v>
      </c>
      <c r="G9" s="10">
        <v>25</v>
      </c>
      <c r="H9" s="11">
        <v>25</v>
      </c>
      <c r="I9" s="10"/>
      <c r="J9" s="12"/>
      <c r="K9" s="10">
        <v>23</v>
      </c>
      <c r="L9" s="10"/>
      <c r="M9" s="10"/>
      <c r="N9" s="10"/>
      <c r="O9" s="10"/>
      <c r="P9" s="13">
        <f>IF(ISNUMBER(LARGE($F9:$O9,1)),LARGE($F9:$O9,1),0)</f>
        <v>25</v>
      </c>
      <c r="Q9" s="13">
        <f>IF(ISNUMBER(LARGE($F9:$O9,2)),LARGE($F9:$O9,2),0)</f>
        <v>25</v>
      </c>
      <c r="R9" s="13">
        <f>IF(ISNUMBER(LARGE($F9:$O9,3)),LARGE($F9:$O9,3),0)</f>
        <v>25</v>
      </c>
      <c r="S9" s="13">
        <f>IF(ISNUMBER(LARGE($F9:$O9,4)),LARGE($F9:$O9,4),0)</f>
        <v>23</v>
      </c>
      <c r="T9" s="13">
        <f>IF(ISNUMBER(LARGE($F9:$O9,5)),LARGE($F9:$O9,5),0)</f>
        <v>0</v>
      </c>
    </row>
    <row r="10" spans="1:20" ht="12.75">
      <c r="A10" s="5">
        <f>IF(B10&lt;&gt;"",RANK(B10,B$1:B$64931),"")</f>
        <v>9</v>
      </c>
      <c r="B10" s="6">
        <f>SUM(P10:T10)</f>
        <v>95</v>
      </c>
      <c r="C10" s="14" t="s">
        <v>359</v>
      </c>
      <c r="D10" s="14" t="s">
        <v>115</v>
      </c>
      <c r="E10" s="14" t="s">
        <v>355</v>
      </c>
      <c r="F10" s="16">
        <v>19</v>
      </c>
      <c r="G10" s="10"/>
      <c r="H10" s="11">
        <v>14</v>
      </c>
      <c r="I10" s="10">
        <v>5</v>
      </c>
      <c r="J10" s="12">
        <v>19</v>
      </c>
      <c r="K10" s="16">
        <v>18</v>
      </c>
      <c r="L10" s="10">
        <v>25</v>
      </c>
      <c r="M10" s="10"/>
      <c r="N10" s="10"/>
      <c r="O10" s="10"/>
      <c r="P10" s="13">
        <f>IF(ISNUMBER(LARGE($F10:$O10,1)),LARGE($F10:$O10,1),0)</f>
        <v>25</v>
      </c>
      <c r="Q10" s="13">
        <f>IF(ISNUMBER(LARGE($F10:$O10,2)),LARGE($F10:$O10,2),0)</f>
        <v>19</v>
      </c>
      <c r="R10" s="13">
        <f>IF(ISNUMBER(LARGE($F10:$O10,3)),LARGE($F10:$O10,3),0)</f>
        <v>19</v>
      </c>
      <c r="S10" s="13">
        <f>IF(ISNUMBER(LARGE($F10:$O10,4)),LARGE($F10:$O10,4),0)</f>
        <v>18</v>
      </c>
      <c r="T10" s="13">
        <f>IF(ISNUMBER(LARGE($F10:$O10,5)),LARGE($F10:$O10,5),0)</f>
        <v>14</v>
      </c>
    </row>
    <row r="11" spans="1:20" ht="12.75">
      <c r="A11" s="5">
        <f>IF(B11&lt;&gt;"",RANK(B11,B$1:B$64931),"")</f>
        <v>9</v>
      </c>
      <c r="B11" s="6">
        <f>SUM(P11:T11)</f>
        <v>95</v>
      </c>
      <c r="C11" s="14" t="s">
        <v>360</v>
      </c>
      <c r="D11" s="14" t="s">
        <v>146</v>
      </c>
      <c r="E11" s="14" t="s">
        <v>355</v>
      </c>
      <c r="F11" s="16">
        <v>19</v>
      </c>
      <c r="G11" s="10"/>
      <c r="H11" s="11">
        <v>14</v>
      </c>
      <c r="I11" s="10">
        <v>5</v>
      </c>
      <c r="J11" s="12">
        <v>19</v>
      </c>
      <c r="K11" s="16">
        <v>18</v>
      </c>
      <c r="L11" s="10">
        <v>25</v>
      </c>
      <c r="M11" s="10"/>
      <c r="N11" s="10"/>
      <c r="O11" s="10"/>
      <c r="P11" s="13">
        <f>IF(ISNUMBER(LARGE($F11:$O11,1)),LARGE($F11:$O11,1),0)</f>
        <v>25</v>
      </c>
      <c r="Q11" s="13">
        <f>IF(ISNUMBER(LARGE($F11:$O11,2)),LARGE($F11:$O11,2),0)</f>
        <v>19</v>
      </c>
      <c r="R11" s="13">
        <f>IF(ISNUMBER(LARGE($F11:$O11,3)),LARGE($F11:$O11,3),0)</f>
        <v>19</v>
      </c>
      <c r="S11" s="13">
        <f>IF(ISNUMBER(LARGE($F11:$O11,4)),LARGE($F11:$O11,4),0)</f>
        <v>18</v>
      </c>
      <c r="T11" s="13">
        <f>IF(ISNUMBER(LARGE($F11:$O11,5)),LARGE($F11:$O11,5),0)</f>
        <v>14</v>
      </c>
    </row>
    <row r="12" spans="1:20" ht="12.75">
      <c r="A12" s="5">
        <f>IF(B12&lt;&gt;"",RANK(B12,B$1:B$64931),"")</f>
        <v>11</v>
      </c>
      <c r="B12" s="6">
        <f>SUM(P12:T12)</f>
        <v>91</v>
      </c>
      <c r="C12" s="20" t="s">
        <v>361</v>
      </c>
      <c r="D12" s="20" t="s">
        <v>115</v>
      </c>
      <c r="E12" s="14" t="s">
        <v>362</v>
      </c>
      <c r="F12" s="16">
        <v>15</v>
      </c>
      <c r="G12" s="9">
        <v>30</v>
      </c>
      <c r="H12" s="11">
        <v>23</v>
      </c>
      <c r="I12" s="21"/>
      <c r="J12" s="12">
        <v>23</v>
      </c>
      <c r="K12" s="11"/>
      <c r="L12" s="10"/>
      <c r="M12" s="22"/>
      <c r="N12" s="10"/>
      <c r="O12" s="10"/>
      <c r="P12" s="13">
        <f>IF(ISNUMBER(LARGE($F12:$O12,1)),LARGE($F12:$O12,1),0)</f>
        <v>30</v>
      </c>
      <c r="Q12" s="13">
        <f>IF(ISNUMBER(LARGE($F12:$O12,2)),LARGE($F12:$O12,2),0)</f>
        <v>23</v>
      </c>
      <c r="R12" s="13">
        <f>IF(ISNUMBER(LARGE($F12:$O12,3)),LARGE($F12:$O12,3),0)</f>
        <v>23</v>
      </c>
      <c r="S12" s="13">
        <f>IF(ISNUMBER(LARGE($F12:$O12,4)),LARGE($F12:$O12,4),0)</f>
        <v>15</v>
      </c>
      <c r="T12" s="13">
        <f>IF(ISNUMBER(LARGE($F12:$O12,5)),LARGE($F12:$O12,5),0)</f>
        <v>0</v>
      </c>
    </row>
    <row r="13" spans="1:20" ht="12.75">
      <c r="A13" s="5">
        <f>IF(B13&lt;&gt;"",RANK(B13,B$1:B$64931),"")</f>
        <v>12</v>
      </c>
      <c r="B13" s="6">
        <f>SUM(P13:T13)</f>
        <v>87</v>
      </c>
      <c r="C13" s="14" t="s">
        <v>363</v>
      </c>
      <c r="D13" s="14" t="s">
        <v>149</v>
      </c>
      <c r="E13" s="14" t="s">
        <v>26</v>
      </c>
      <c r="F13" s="16">
        <v>18</v>
      </c>
      <c r="G13" s="10"/>
      <c r="H13" s="11"/>
      <c r="I13" s="10">
        <v>21</v>
      </c>
      <c r="J13" s="12">
        <v>17</v>
      </c>
      <c r="K13" s="16">
        <v>14</v>
      </c>
      <c r="L13" s="10">
        <v>17</v>
      </c>
      <c r="M13" s="10"/>
      <c r="N13" s="10"/>
      <c r="O13" s="10"/>
      <c r="P13" s="13">
        <f>IF(ISNUMBER(LARGE($F13:$O13,1)),LARGE($F13:$O13,1),0)</f>
        <v>21</v>
      </c>
      <c r="Q13" s="13">
        <f>IF(ISNUMBER(LARGE($F13:$O13,2)),LARGE($F13:$O13,2),0)</f>
        <v>18</v>
      </c>
      <c r="R13" s="13">
        <f>IF(ISNUMBER(LARGE($F13:$O13,3)),LARGE($F13:$O13,3),0)</f>
        <v>17</v>
      </c>
      <c r="S13" s="13">
        <f>IF(ISNUMBER(LARGE($F13:$O13,4)),LARGE($F13:$O13,4),0)</f>
        <v>17</v>
      </c>
      <c r="T13" s="13">
        <f>IF(ISNUMBER(LARGE($F13:$O13,5)),LARGE($F13:$O13,5),0)</f>
        <v>14</v>
      </c>
    </row>
    <row r="14" spans="1:20" ht="12.75">
      <c r="A14" s="5">
        <f>IF(B14&lt;&gt;"",RANK(B14,B$1:B$64931),"")</f>
        <v>12</v>
      </c>
      <c r="B14" s="6">
        <f>SUM(P14:T14)</f>
        <v>87</v>
      </c>
      <c r="C14" s="14" t="s">
        <v>364</v>
      </c>
      <c r="D14" s="14" t="s">
        <v>77</v>
      </c>
      <c r="E14" s="14" t="s">
        <v>26</v>
      </c>
      <c r="F14" s="16">
        <v>18</v>
      </c>
      <c r="G14" s="10"/>
      <c r="H14" s="11"/>
      <c r="I14" s="10">
        <v>21</v>
      </c>
      <c r="J14" s="12">
        <v>17</v>
      </c>
      <c r="K14" s="16">
        <v>14</v>
      </c>
      <c r="L14" s="10">
        <v>17</v>
      </c>
      <c r="M14" s="10"/>
      <c r="N14" s="10"/>
      <c r="O14" s="10"/>
      <c r="P14" s="13">
        <f>IF(ISNUMBER(LARGE($F14:$O14,1)),LARGE($F14:$O14,1),0)</f>
        <v>21</v>
      </c>
      <c r="Q14" s="13">
        <f>IF(ISNUMBER(LARGE($F14:$O14,2)),LARGE($F14:$O14,2),0)</f>
        <v>18</v>
      </c>
      <c r="R14" s="13">
        <f>IF(ISNUMBER(LARGE($F14:$O14,3)),LARGE($F14:$O14,3),0)</f>
        <v>17</v>
      </c>
      <c r="S14" s="13">
        <f>IF(ISNUMBER(LARGE($F14:$O14,4)),LARGE($F14:$O14,4),0)</f>
        <v>17</v>
      </c>
      <c r="T14" s="13">
        <f>IF(ISNUMBER(LARGE($F14:$O14,5)),LARGE($F14:$O14,5),0)</f>
        <v>14</v>
      </c>
    </row>
    <row r="15" spans="1:20" ht="12.75">
      <c r="A15" s="5">
        <f>IF(B15&lt;&gt;"",RANK(B15,B$1:B$64931),"")</f>
        <v>14</v>
      </c>
      <c r="B15" s="6">
        <f>SUM(P15:T15)</f>
        <v>81</v>
      </c>
      <c r="C15" s="14" t="s">
        <v>365</v>
      </c>
      <c r="D15" s="14" t="s">
        <v>158</v>
      </c>
      <c r="E15" s="14" t="s">
        <v>366</v>
      </c>
      <c r="F15" s="16">
        <v>14</v>
      </c>
      <c r="G15" s="10"/>
      <c r="H15" s="11">
        <v>21</v>
      </c>
      <c r="I15" s="10"/>
      <c r="J15" s="12">
        <v>25</v>
      </c>
      <c r="K15" s="10">
        <v>21</v>
      </c>
      <c r="L15" s="10"/>
      <c r="M15" s="10"/>
      <c r="N15" s="10"/>
      <c r="O15" s="10"/>
      <c r="P15" s="13">
        <f>IF(ISNUMBER(LARGE($F15:$O15,1)),LARGE($F15:$O15,1),0)</f>
        <v>25</v>
      </c>
      <c r="Q15" s="13">
        <f>IF(ISNUMBER(LARGE($F15:$O15,2)),LARGE($F15:$O15,2),0)</f>
        <v>21</v>
      </c>
      <c r="R15" s="13">
        <f>IF(ISNUMBER(LARGE($F15:$O15,3)),LARGE($F15:$O15,3),0)</f>
        <v>21</v>
      </c>
      <c r="S15" s="13">
        <f>IF(ISNUMBER(LARGE($F15:$O15,4)),LARGE($F15:$O15,4),0)</f>
        <v>14</v>
      </c>
      <c r="T15" s="13">
        <f>IF(ISNUMBER(LARGE($F15:$O15,5)),LARGE($F15:$O15,5),0)</f>
        <v>0</v>
      </c>
    </row>
    <row r="16" spans="1:20" ht="12.75">
      <c r="A16" s="5">
        <f>IF(B16&lt;&gt;"",RANK(B16,B$1:B$64931),"")</f>
        <v>14</v>
      </c>
      <c r="B16" s="6">
        <f>SUM(P16:T16)</f>
        <v>81</v>
      </c>
      <c r="C16" s="14" t="s">
        <v>367</v>
      </c>
      <c r="D16" s="14" t="s">
        <v>368</v>
      </c>
      <c r="E16" s="14" t="s">
        <v>366</v>
      </c>
      <c r="F16" s="16">
        <v>14</v>
      </c>
      <c r="G16" s="10"/>
      <c r="H16" s="11">
        <v>21</v>
      </c>
      <c r="I16" s="10"/>
      <c r="J16" s="12">
        <v>25</v>
      </c>
      <c r="K16" s="16">
        <v>21</v>
      </c>
      <c r="L16" s="10"/>
      <c r="M16" s="10"/>
      <c r="N16" s="10"/>
      <c r="O16" s="10"/>
      <c r="P16" s="13">
        <f>IF(ISNUMBER(LARGE($F16:$O16,1)),LARGE($F16:$O16,1),0)</f>
        <v>25</v>
      </c>
      <c r="Q16" s="13">
        <f>IF(ISNUMBER(LARGE($F16:$O16,2)),LARGE($F16:$O16,2),0)</f>
        <v>21</v>
      </c>
      <c r="R16" s="13">
        <f>IF(ISNUMBER(LARGE($F16:$O16,3)),LARGE($F16:$O16,3),0)</f>
        <v>21</v>
      </c>
      <c r="S16" s="13">
        <f>IF(ISNUMBER(LARGE($F16:$O16,4)),LARGE($F16:$O16,4),0)</f>
        <v>14</v>
      </c>
      <c r="T16" s="13">
        <f>IF(ISNUMBER(LARGE($F16:$O16,5)),LARGE($F16:$O16,5),0)</f>
        <v>0</v>
      </c>
    </row>
    <row r="17" spans="1:20" ht="12.75">
      <c r="A17" s="5">
        <f>IF(B17&lt;&gt;"",RANK(B17,B$1:B$64931),"")</f>
        <v>16</v>
      </c>
      <c r="B17" s="6">
        <f>SUM(P17:T17)</f>
        <v>78</v>
      </c>
      <c r="C17" s="14" t="s">
        <v>369</v>
      </c>
      <c r="D17" s="14" t="s">
        <v>342</v>
      </c>
      <c r="E17" s="14" t="s">
        <v>26</v>
      </c>
      <c r="F17" s="16">
        <v>6</v>
      </c>
      <c r="G17" s="10"/>
      <c r="H17" s="11"/>
      <c r="I17" s="10">
        <v>16</v>
      </c>
      <c r="J17" s="12">
        <v>27</v>
      </c>
      <c r="K17" s="16">
        <v>11</v>
      </c>
      <c r="L17" s="10">
        <v>18</v>
      </c>
      <c r="M17" s="10"/>
      <c r="N17" s="10"/>
      <c r="O17" s="10"/>
      <c r="P17" s="13">
        <f>IF(ISNUMBER(LARGE($F17:$O17,1)),LARGE($F17:$O17,1),0)</f>
        <v>27</v>
      </c>
      <c r="Q17" s="13">
        <f>IF(ISNUMBER(LARGE($F17:$O17,2)),LARGE($F17:$O17,2),0)</f>
        <v>18</v>
      </c>
      <c r="R17" s="13">
        <f>IF(ISNUMBER(LARGE($F17:$O17,3)),LARGE($F17:$O17,3),0)</f>
        <v>16</v>
      </c>
      <c r="S17" s="13">
        <f>IF(ISNUMBER(LARGE($F17:$O17,4)),LARGE($F17:$O17,4),0)</f>
        <v>11</v>
      </c>
      <c r="T17" s="13">
        <f>IF(ISNUMBER(LARGE($F17:$O17,5)),LARGE($F17:$O17,5),0)</f>
        <v>6</v>
      </c>
    </row>
    <row r="18" spans="1:20" ht="12.75">
      <c r="A18" s="5">
        <f>IF(B18&lt;&gt;"",RANK(B18,B$1:B$64931),"")</f>
        <v>17</v>
      </c>
      <c r="B18" s="6">
        <f>SUM(P18:T18)</f>
        <v>77</v>
      </c>
      <c r="C18" s="14" t="s">
        <v>16</v>
      </c>
      <c r="D18" s="14" t="s">
        <v>73</v>
      </c>
      <c r="E18" s="8" t="s">
        <v>23</v>
      </c>
      <c r="F18" s="16"/>
      <c r="G18" s="10">
        <v>27</v>
      </c>
      <c r="H18" s="11">
        <v>20</v>
      </c>
      <c r="I18" s="10"/>
      <c r="J18" s="12"/>
      <c r="K18" s="16"/>
      <c r="L18" s="10">
        <v>30</v>
      </c>
      <c r="M18" s="10"/>
      <c r="N18" s="10"/>
      <c r="O18" s="10"/>
      <c r="P18" s="13">
        <f>IF(ISNUMBER(LARGE($F18:$O18,1)),LARGE($F18:$O18,1),0)</f>
        <v>30</v>
      </c>
      <c r="Q18" s="13">
        <f>IF(ISNUMBER(LARGE($F18:$O18,2)),LARGE($F18:$O18,2),0)</f>
        <v>27</v>
      </c>
      <c r="R18" s="13">
        <f>IF(ISNUMBER(LARGE($F18:$O18,3)),LARGE($F18:$O18,3),0)</f>
        <v>20</v>
      </c>
      <c r="S18" s="13">
        <f>IF(ISNUMBER(LARGE($F18:$O18,4)),LARGE($F18:$O18,4),0)</f>
        <v>0</v>
      </c>
      <c r="T18" s="13">
        <f>IF(ISNUMBER(LARGE($F18:$O18,5)),LARGE($F18:$O18,5),0)</f>
        <v>0</v>
      </c>
    </row>
    <row r="19" spans="1:20" ht="12.75">
      <c r="A19" s="5">
        <f>IF(B19&lt;&gt;"",RANK(B19,B$1:B$64931),"")</f>
        <v>18</v>
      </c>
      <c r="B19" s="6">
        <f>SUM(P19:T19)</f>
        <v>73</v>
      </c>
      <c r="C19" s="14" t="s">
        <v>370</v>
      </c>
      <c r="D19" s="14" t="s">
        <v>371</v>
      </c>
      <c r="E19" s="14" t="s">
        <v>23</v>
      </c>
      <c r="F19" s="16"/>
      <c r="G19" s="10"/>
      <c r="H19" s="11"/>
      <c r="I19" s="10">
        <v>27</v>
      </c>
      <c r="J19" s="12">
        <v>21</v>
      </c>
      <c r="K19" s="10">
        <v>25</v>
      </c>
      <c r="L19" s="10"/>
      <c r="M19" s="10"/>
      <c r="N19" s="10"/>
      <c r="O19" s="10"/>
      <c r="P19" s="13">
        <f>IF(ISNUMBER(LARGE($F19:$O19,1)),LARGE($F19:$O19,1),0)</f>
        <v>27</v>
      </c>
      <c r="Q19" s="13">
        <f>IF(ISNUMBER(LARGE($F19:$O19,2)),LARGE($F19:$O19,2),0)</f>
        <v>25</v>
      </c>
      <c r="R19" s="13">
        <f>IF(ISNUMBER(LARGE($F19:$O19,3)),LARGE($F19:$O19,3),0)</f>
        <v>21</v>
      </c>
      <c r="S19" s="13">
        <f>IF(ISNUMBER(LARGE($F19:$O19,4)),LARGE($F19:$O19,4),0)</f>
        <v>0</v>
      </c>
      <c r="T19" s="13">
        <f>IF(ISNUMBER(LARGE($F19:$O19,5)),LARGE($F19:$O19,5),0)</f>
        <v>0</v>
      </c>
    </row>
    <row r="20" spans="1:20" ht="12.75">
      <c r="A20" s="5">
        <f>IF(B20&lt;&gt;"",RANK(B20,B$1:B$64931),"")</f>
        <v>19</v>
      </c>
      <c r="B20" s="6">
        <f>SUM(P20:T20)</f>
        <v>72</v>
      </c>
      <c r="C20" s="14" t="s">
        <v>372</v>
      </c>
      <c r="D20" s="14" t="s">
        <v>117</v>
      </c>
      <c r="E20" s="14" t="s">
        <v>347</v>
      </c>
      <c r="F20" s="16">
        <v>12</v>
      </c>
      <c r="G20" s="10"/>
      <c r="H20" s="11"/>
      <c r="I20" s="10">
        <v>18</v>
      </c>
      <c r="J20" s="12">
        <v>14</v>
      </c>
      <c r="K20" s="10">
        <v>5</v>
      </c>
      <c r="L20" s="10">
        <v>23</v>
      </c>
      <c r="M20" s="10"/>
      <c r="N20" s="10"/>
      <c r="O20" s="10"/>
      <c r="P20" s="13">
        <f>IF(ISNUMBER(LARGE($F20:$O20,1)),LARGE($F20:$O20,1),0)</f>
        <v>23</v>
      </c>
      <c r="Q20" s="13">
        <f>IF(ISNUMBER(LARGE($F20:$O20,2)),LARGE($F20:$O20,2),0)</f>
        <v>18</v>
      </c>
      <c r="R20" s="13">
        <f>IF(ISNUMBER(LARGE($F20:$O20,3)),LARGE($F20:$O20,3),0)</f>
        <v>14</v>
      </c>
      <c r="S20" s="13">
        <f>IF(ISNUMBER(LARGE($F20:$O20,4)),LARGE($F20:$O20,4),0)</f>
        <v>12</v>
      </c>
      <c r="T20" s="13">
        <f>IF(ISNUMBER(LARGE($F20:$O20,5)),LARGE($F20:$O20,5),0)</f>
        <v>5</v>
      </c>
    </row>
    <row r="21" spans="1:20" ht="12.75">
      <c r="A21" s="5">
        <f>IF(B21&lt;&gt;"",RANK(B21,B$1:B$64931),"")</f>
        <v>20</v>
      </c>
      <c r="B21" s="6">
        <f>SUM(P21:T21)</f>
        <v>70</v>
      </c>
      <c r="C21" s="14" t="s">
        <v>373</v>
      </c>
      <c r="D21" s="14" t="s">
        <v>206</v>
      </c>
      <c r="E21" s="14" t="s">
        <v>26</v>
      </c>
      <c r="F21" s="16">
        <v>13</v>
      </c>
      <c r="G21" s="10"/>
      <c r="H21" s="11"/>
      <c r="I21" s="10">
        <v>16</v>
      </c>
      <c r="J21" s="12">
        <v>27</v>
      </c>
      <c r="K21" s="16">
        <v>1</v>
      </c>
      <c r="L21" s="10">
        <v>13</v>
      </c>
      <c r="M21" s="10"/>
      <c r="N21" s="10"/>
      <c r="O21" s="10"/>
      <c r="P21" s="13">
        <f>IF(ISNUMBER(LARGE($F21:$O21,1)),LARGE($F21:$O21,1),0)</f>
        <v>27</v>
      </c>
      <c r="Q21" s="13">
        <f>IF(ISNUMBER(LARGE($F21:$O21,2)),LARGE($F21:$O21,2),0)</f>
        <v>16</v>
      </c>
      <c r="R21" s="13">
        <f>IF(ISNUMBER(LARGE($F21:$O21,3)),LARGE($F21:$O21,3),0)</f>
        <v>13</v>
      </c>
      <c r="S21" s="13">
        <f>IF(ISNUMBER(LARGE($F21:$O21,4)),LARGE($F21:$O21,4),0)</f>
        <v>13</v>
      </c>
      <c r="T21" s="13">
        <f>IF(ISNUMBER(LARGE($F21:$O21,5)),LARGE($F21:$O21,5),0)</f>
        <v>1</v>
      </c>
    </row>
    <row r="22" spans="1:20" ht="12.75">
      <c r="A22" s="5">
        <f>IF(B22&lt;&gt;"",RANK(B22,B$1:B$64931),"")</f>
        <v>21</v>
      </c>
      <c r="B22" s="6">
        <f>SUM(P22:T22)</f>
        <v>68</v>
      </c>
      <c r="C22" s="14" t="s">
        <v>374</v>
      </c>
      <c r="D22" s="14" t="s">
        <v>249</v>
      </c>
      <c r="E22" s="18" t="s">
        <v>362</v>
      </c>
      <c r="F22" s="16">
        <v>15</v>
      </c>
      <c r="G22" s="10">
        <v>30</v>
      </c>
      <c r="H22" s="11">
        <v>23</v>
      </c>
      <c r="I22" s="10"/>
      <c r="J22" s="12"/>
      <c r="K22" s="10"/>
      <c r="L22" s="10"/>
      <c r="M22" s="10"/>
      <c r="N22" s="10"/>
      <c r="O22" s="10"/>
      <c r="P22" s="13">
        <f>IF(ISNUMBER(LARGE($F22:$O22,1)),LARGE($F22:$O22,1),0)</f>
        <v>30</v>
      </c>
      <c r="Q22" s="13">
        <f>IF(ISNUMBER(LARGE($F22:$O22,2)),LARGE($F22:$O22,2),0)</f>
        <v>23</v>
      </c>
      <c r="R22" s="13">
        <f>IF(ISNUMBER(LARGE($F22:$O22,3)),LARGE($F22:$O22,3),0)</f>
        <v>15</v>
      </c>
      <c r="S22" s="13">
        <f>IF(ISNUMBER(LARGE($F22:$O22,4)),LARGE($F22:$O22,4),0)</f>
        <v>0</v>
      </c>
      <c r="T22" s="13">
        <f>IF(ISNUMBER(LARGE($F22:$O22,5)),LARGE($F22:$O22,5),0)</f>
        <v>0</v>
      </c>
    </row>
    <row r="23" spans="1:20" ht="12.75">
      <c r="A23" s="5">
        <f>IF(B23&lt;&gt;"",RANK(B23,B$1:B$64931),"")</f>
        <v>22</v>
      </c>
      <c r="B23" s="6">
        <f>SUM(P23:T23)</f>
        <v>66</v>
      </c>
      <c r="C23" s="14" t="s">
        <v>375</v>
      </c>
      <c r="D23" s="14" t="s">
        <v>73</v>
      </c>
      <c r="E23" s="18" t="s">
        <v>355</v>
      </c>
      <c r="F23" s="16">
        <v>8</v>
      </c>
      <c r="G23" s="10"/>
      <c r="H23" s="11"/>
      <c r="I23" s="10">
        <v>14</v>
      </c>
      <c r="J23" s="12">
        <v>10</v>
      </c>
      <c r="K23" s="10">
        <v>20</v>
      </c>
      <c r="L23" s="10">
        <v>14</v>
      </c>
      <c r="M23" s="10"/>
      <c r="N23" s="10"/>
      <c r="O23" s="10"/>
      <c r="P23" s="13">
        <f>IF(ISNUMBER(LARGE($F23:$O23,1)),LARGE($F23:$O23,1),0)</f>
        <v>20</v>
      </c>
      <c r="Q23" s="13">
        <f>IF(ISNUMBER(LARGE($F23:$O23,2)),LARGE($F23:$O23,2),0)</f>
        <v>14</v>
      </c>
      <c r="R23" s="13">
        <f>IF(ISNUMBER(LARGE($F23:$O23,3)),LARGE($F23:$O23,3),0)</f>
        <v>14</v>
      </c>
      <c r="S23" s="13">
        <f>IF(ISNUMBER(LARGE($F23:$O23,4)),LARGE($F23:$O23,4),0)</f>
        <v>10</v>
      </c>
      <c r="T23" s="13">
        <f>IF(ISNUMBER(LARGE($F23:$O23,5)),LARGE($F23:$O23,5),0)</f>
        <v>8</v>
      </c>
    </row>
    <row r="24" spans="1:20" ht="12.75">
      <c r="A24" s="5">
        <f>IF(B24&lt;&gt;"",RANK(B24,B$1:B$64931),"")</f>
        <v>22</v>
      </c>
      <c r="B24" s="6">
        <f>SUM(P24:T24)</f>
        <v>66</v>
      </c>
      <c r="C24" s="14" t="s">
        <v>376</v>
      </c>
      <c r="D24" s="14" t="s">
        <v>48</v>
      </c>
      <c r="E24" s="14" t="s">
        <v>366</v>
      </c>
      <c r="F24" s="16">
        <v>20</v>
      </c>
      <c r="G24" s="10"/>
      <c r="H24" s="11"/>
      <c r="I24" s="10">
        <v>30</v>
      </c>
      <c r="J24" s="12"/>
      <c r="K24" s="16"/>
      <c r="L24" s="10">
        <v>16</v>
      </c>
      <c r="M24" s="10"/>
      <c r="N24" s="10"/>
      <c r="O24" s="10"/>
      <c r="P24" s="13">
        <f>IF(ISNUMBER(LARGE($F24:$O24,1)),LARGE($F24:$O24,1),0)</f>
        <v>30</v>
      </c>
      <c r="Q24" s="13">
        <f>IF(ISNUMBER(LARGE($F24:$O24,2)),LARGE($F24:$O24,2),0)</f>
        <v>20</v>
      </c>
      <c r="R24" s="13">
        <f>IF(ISNUMBER(LARGE($F24:$O24,3)),LARGE($F24:$O24,3),0)</f>
        <v>16</v>
      </c>
      <c r="S24" s="13">
        <f>IF(ISNUMBER(LARGE($F24:$O24,4)),LARGE($F24:$O24,4),0)</f>
        <v>0</v>
      </c>
      <c r="T24" s="13">
        <f>IF(ISNUMBER(LARGE($F24:$O24,5)),LARGE($F24:$O24,5),0)</f>
        <v>0</v>
      </c>
    </row>
    <row r="25" spans="1:20" ht="12.75">
      <c r="A25" s="5">
        <f>IF(B25&lt;&gt;"",RANK(B25,B$1:B$64931),"")</f>
        <v>24</v>
      </c>
      <c r="B25" s="6">
        <f>SUM(P25:T25)</f>
        <v>63</v>
      </c>
      <c r="C25" s="14" t="s">
        <v>377</v>
      </c>
      <c r="D25" s="14" t="s">
        <v>109</v>
      </c>
      <c r="E25" s="8" t="s">
        <v>355</v>
      </c>
      <c r="F25" s="16"/>
      <c r="G25" s="10"/>
      <c r="H25" s="11">
        <v>30</v>
      </c>
      <c r="I25" s="10">
        <v>17</v>
      </c>
      <c r="J25" s="12"/>
      <c r="K25" s="16">
        <v>2</v>
      </c>
      <c r="L25" s="10">
        <v>14</v>
      </c>
      <c r="M25" s="10"/>
      <c r="N25" s="10"/>
      <c r="O25" s="10"/>
      <c r="P25" s="13">
        <f>IF(ISNUMBER(LARGE($F25:$O25,1)),LARGE($F25:$O25,1),0)</f>
        <v>30</v>
      </c>
      <c r="Q25" s="13">
        <f>IF(ISNUMBER(LARGE($F25:$O25,2)),LARGE($F25:$O25,2),0)</f>
        <v>17</v>
      </c>
      <c r="R25" s="13">
        <f>IF(ISNUMBER(LARGE($F25:$O25,3)),LARGE($F25:$O25,3),0)</f>
        <v>14</v>
      </c>
      <c r="S25" s="13">
        <f>IF(ISNUMBER(LARGE($F25:$O25,4)),LARGE($F25:$O25,4),0)</f>
        <v>2</v>
      </c>
      <c r="T25" s="13">
        <f>IF(ISNUMBER(LARGE($F25:$O25,5)),LARGE($F25:$O25,5),0)</f>
        <v>0</v>
      </c>
    </row>
    <row r="26" spans="1:20" ht="12.75">
      <c r="A26" s="5">
        <f>IF(B26&lt;&gt;"",RANK(B26,B$1:B$64931),"")</f>
        <v>25</v>
      </c>
      <c r="B26" s="6">
        <f>SUM(P26:T26)</f>
        <v>62</v>
      </c>
      <c r="C26" s="14" t="s">
        <v>378</v>
      </c>
      <c r="D26" s="14" t="s">
        <v>379</v>
      </c>
      <c r="E26" s="14" t="s">
        <v>366</v>
      </c>
      <c r="F26" s="16">
        <v>17</v>
      </c>
      <c r="G26" s="10"/>
      <c r="H26" s="11">
        <v>16</v>
      </c>
      <c r="I26" s="10">
        <v>8</v>
      </c>
      <c r="J26" s="12">
        <v>12</v>
      </c>
      <c r="K26" s="16"/>
      <c r="L26" s="10">
        <v>9</v>
      </c>
      <c r="M26" s="10"/>
      <c r="N26" s="10"/>
      <c r="O26" s="10"/>
      <c r="P26" s="13">
        <f>IF(ISNUMBER(LARGE($F26:$O26,1)),LARGE($F26:$O26,1),0)</f>
        <v>17</v>
      </c>
      <c r="Q26" s="13">
        <f>IF(ISNUMBER(LARGE($F26:$O26,2)),LARGE($F26:$O26,2),0)</f>
        <v>16</v>
      </c>
      <c r="R26" s="13">
        <f>IF(ISNUMBER(LARGE($F26:$O26,3)),LARGE($F26:$O26,3),0)</f>
        <v>12</v>
      </c>
      <c r="S26" s="13">
        <f>IF(ISNUMBER(LARGE($F26:$O26,4)),LARGE($F26:$O26,4),0)</f>
        <v>9</v>
      </c>
      <c r="T26" s="13">
        <f>IF(ISNUMBER(LARGE($F26:$O26,5)),LARGE($F26:$O26,5),0)</f>
        <v>8</v>
      </c>
    </row>
    <row r="27" spans="1:20" ht="12.75">
      <c r="A27" s="5">
        <f>IF(B27&lt;&gt;"",RANK(B27,B$1:B$64931),"")</f>
        <v>26</v>
      </c>
      <c r="B27" s="6">
        <f>SUM(P27:T27)</f>
        <v>60</v>
      </c>
      <c r="C27" s="14" t="s">
        <v>380</v>
      </c>
      <c r="D27" s="14" t="s">
        <v>49</v>
      </c>
      <c r="E27" s="14" t="s">
        <v>366</v>
      </c>
      <c r="F27" s="16">
        <v>20</v>
      </c>
      <c r="G27" s="10"/>
      <c r="H27" s="11">
        <v>10</v>
      </c>
      <c r="I27" s="10">
        <v>30</v>
      </c>
      <c r="J27" s="12"/>
      <c r="K27" s="16"/>
      <c r="L27" s="10"/>
      <c r="M27" s="10"/>
      <c r="N27" s="10"/>
      <c r="O27" s="10"/>
      <c r="P27" s="13">
        <f>IF(ISNUMBER(LARGE($F27:$O27,1)),LARGE($F27:$O27,1),0)</f>
        <v>30</v>
      </c>
      <c r="Q27" s="13">
        <f>IF(ISNUMBER(LARGE($F27:$O27,2)),LARGE($F27:$O27,2),0)</f>
        <v>20</v>
      </c>
      <c r="R27" s="13">
        <f>IF(ISNUMBER(LARGE($F27:$O27,3)),LARGE($F27:$O27,3),0)</f>
        <v>10</v>
      </c>
      <c r="S27" s="13">
        <f>IF(ISNUMBER(LARGE($F27:$O27,4)),LARGE($F27:$O27,4),0)</f>
        <v>0</v>
      </c>
      <c r="T27" s="13">
        <f>IF(ISNUMBER(LARGE($F27:$O27,5)),LARGE($F27:$O27,5),0)</f>
        <v>0</v>
      </c>
    </row>
    <row r="28" spans="1:20" ht="12.75">
      <c r="A28" s="5">
        <f>IF(B28&lt;&gt;"",RANK(B28,B$1:B$64931),"")</f>
        <v>27</v>
      </c>
      <c r="B28" s="6">
        <f>SUM(P28:T28)</f>
        <v>58</v>
      </c>
      <c r="C28" s="14" t="s">
        <v>381</v>
      </c>
      <c r="D28" s="14" t="s">
        <v>156</v>
      </c>
      <c r="E28" s="14" t="s">
        <v>366</v>
      </c>
      <c r="F28" s="16">
        <v>20</v>
      </c>
      <c r="G28" s="10"/>
      <c r="H28" s="11"/>
      <c r="I28" s="10"/>
      <c r="J28" s="12"/>
      <c r="K28" s="16">
        <v>19</v>
      </c>
      <c r="L28" s="10">
        <v>19</v>
      </c>
      <c r="M28" s="10"/>
      <c r="N28" s="10"/>
      <c r="O28" s="10"/>
      <c r="P28" s="13">
        <f>IF(ISNUMBER(LARGE($F28:$O28,1)),LARGE($F28:$O28,1),0)</f>
        <v>20</v>
      </c>
      <c r="Q28" s="13">
        <f>IF(ISNUMBER(LARGE($F28:$O28,2)),LARGE($F28:$O28,2),0)</f>
        <v>19</v>
      </c>
      <c r="R28" s="13">
        <f>IF(ISNUMBER(LARGE($F28:$O28,3)),LARGE($F28:$O28,3),0)</f>
        <v>19</v>
      </c>
      <c r="S28" s="13">
        <f>IF(ISNUMBER(LARGE($F28:$O28,4)),LARGE($F28:$O28,4),0)</f>
        <v>0</v>
      </c>
      <c r="T28" s="13">
        <f>IF(ISNUMBER(LARGE($F28:$O28,5)),LARGE($F28:$O28,5),0)</f>
        <v>0</v>
      </c>
    </row>
    <row r="29" spans="1:20" ht="12.75">
      <c r="A29" s="5">
        <f>IF(B29&lt;&gt;"",RANK(B29,B$1:B$64931),"")</f>
        <v>28</v>
      </c>
      <c r="B29" s="6">
        <f>SUM(P29:T29)</f>
        <v>56</v>
      </c>
      <c r="C29" s="14" t="s">
        <v>382</v>
      </c>
      <c r="D29" s="14" t="s">
        <v>139</v>
      </c>
      <c r="E29" s="18" t="s">
        <v>26</v>
      </c>
      <c r="F29" s="16">
        <v>21</v>
      </c>
      <c r="G29" s="10"/>
      <c r="H29" s="11"/>
      <c r="I29" s="10">
        <v>6</v>
      </c>
      <c r="J29" s="12">
        <v>18</v>
      </c>
      <c r="K29" s="10">
        <v>11</v>
      </c>
      <c r="L29" s="10"/>
      <c r="M29" s="10"/>
      <c r="N29" s="10"/>
      <c r="O29" s="10"/>
      <c r="P29" s="13">
        <f>IF(ISNUMBER(LARGE($F29:$O29,1)),LARGE($F29:$O29,1),0)</f>
        <v>21</v>
      </c>
      <c r="Q29" s="13">
        <f>IF(ISNUMBER(LARGE($F29:$O29,2)),LARGE($F29:$O29,2),0)</f>
        <v>18</v>
      </c>
      <c r="R29" s="13">
        <f>IF(ISNUMBER(LARGE($F29:$O29,3)),LARGE($F29:$O29,3),0)</f>
        <v>11</v>
      </c>
      <c r="S29" s="13">
        <f>IF(ISNUMBER(LARGE($F29:$O29,4)),LARGE($F29:$O29,4),0)</f>
        <v>6</v>
      </c>
      <c r="T29" s="13">
        <f>IF(ISNUMBER(LARGE($F29:$O29,5)),LARGE($F29:$O29,5),0)</f>
        <v>0</v>
      </c>
    </row>
    <row r="30" spans="1:20" ht="12.75">
      <c r="A30" s="5">
        <f>IF(B30&lt;&gt;"",RANK(B30,B$1:B$64931),"")</f>
        <v>28</v>
      </c>
      <c r="B30" s="6">
        <f>SUM(P30:T30)</f>
        <v>56</v>
      </c>
      <c r="C30" s="14" t="s">
        <v>30</v>
      </c>
      <c r="D30" s="14" t="s">
        <v>115</v>
      </c>
      <c r="E30" s="14" t="s">
        <v>355</v>
      </c>
      <c r="F30" s="16">
        <v>11</v>
      </c>
      <c r="G30" s="10"/>
      <c r="H30" s="11">
        <v>13</v>
      </c>
      <c r="I30" s="10">
        <v>11</v>
      </c>
      <c r="J30" s="12"/>
      <c r="K30" s="16"/>
      <c r="L30" s="10">
        <v>21</v>
      </c>
      <c r="M30" s="10"/>
      <c r="N30" s="10"/>
      <c r="O30" s="10"/>
      <c r="P30" s="13">
        <f>IF(ISNUMBER(LARGE($F30:$O30,1)),LARGE($F30:$O30,1),0)</f>
        <v>21</v>
      </c>
      <c r="Q30" s="13">
        <f>IF(ISNUMBER(LARGE($F30:$O30,2)),LARGE($F30:$O30,2),0)</f>
        <v>13</v>
      </c>
      <c r="R30" s="13">
        <f>IF(ISNUMBER(LARGE($F30:$O30,3)),LARGE($F30:$O30,3),0)</f>
        <v>11</v>
      </c>
      <c r="S30" s="13">
        <f>IF(ISNUMBER(LARGE($F30:$O30,4)),LARGE($F30:$O30,4),0)</f>
        <v>11</v>
      </c>
      <c r="T30" s="13">
        <f>IF(ISNUMBER(LARGE($F30:$O30,5)),LARGE($F30:$O30,5),0)</f>
        <v>0</v>
      </c>
    </row>
    <row r="31" spans="1:20" ht="12.75">
      <c r="A31" s="5">
        <f>IF(B31&lt;&gt;"",RANK(B31,B$1:B$64931),"")</f>
        <v>30</v>
      </c>
      <c r="B31" s="6">
        <f>SUM(P31:T31)</f>
        <v>54</v>
      </c>
      <c r="C31" s="14" t="s">
        <v>383</v>
      </c>
      <c r="D31" s="14" t="s">
        <v>342</v>
      </c>
      <c r="E31" s="14" t="s">
        <v>351</v>
      </c>
      <c r="F31" s="16">
        <v>1</v>
      </c>
      <c r="G31" s="10"/>
      <c r="H31" s="11"/>
      <c r="I31" s="10">
        <v>2</v>
      </c>
      <c r="J31" s="12">
        <v>16</v>
      </c>
      <c r="K31" s="10">
        <v>27</v>
      </c>
      <c r="L31" s="10">
        <v>8</v>
      </c>
      <c r="M31" s="10"/>
      <c r="N31" s="10"/>
      <c r="O31" s="10"/>
      <c r="P31" s="13">
        <f>IF(ISNUMBER(LARGE($F31:$O31,1)),LARGE($F31:$O31,1),0)</f>
        <v>27</v>
      </c>
      <c r="Q31" s="13">
        <f>IF(ISNUMBER(LARGE($F31:$O31,2)),LARGE($F31:$O31,2),0)</f>
        <v>16</v>
      </c>
      <c r="R31" s="13">
        <f>IF(ISNUMBER(LARGE($F31:$O31,3)),LARGE($F31:$O31,3),0)</f>
        <v>8</v>
      </c>
      <c r="S31" s="13">
        <f>IF(ISNUMBER(LARGE($F31:$O31,4)),LARGE($F31:$O31,4),0)</f>
        <v>2</v>
      </c>
      <c r="T31" s="13">
        <f>IF(ISNUMBER(LARGE($F31:$O31,5)),LARGE($F31:$O31,5),0)</f>
        <v>1</v>
      </c>
    </row>
    <row r="32" spans="1:20" ht="12.75">
      <c r="A32" s="5">
        <f>IF(B32&lt;&gt;"",RANK(B32,B$1:B$64931),"")</f>
        <v>30</v>
      </c>
      <c r="B32" s="6">
        <f>SUM(P32:T32)</f>
        <v>54</v>
      </c>
      <c r="C32" s="14" t="s">
        <v>175</v>
      </c>
      <c r="D32" s="14" t="s">
        <v>244</v>
      </c>
      <c r="E32" s="14" t="s">
        <v>26</v>
      </c>
      <c r="F32" s="16">
        <v>7</v>
      </c>
      <c r="G32" s="10"/>
      <c r="H32" s="11"/>
      <c r="I32" s="10">
        <v>19</v>
      </c>
      <c r="J32" s="12">
        <v>15</v>
      </c>
      <c r="K32" s="10"/>
      <c r="L32" s="10">
        <v>13</v>
      </c>
      <c r="M32" s="10"/>
      <c r="N32" s="10"/>
      <c r="O32" s="10"/>
      <c r="P32" s="13">
        <f>IF(ISNUMBER(LARGE($F32:$O32,1)),LARGE($F32:$O32,1),0)</f>
        <v>19</v>
      </c>
      <c r="Q32" s="13">
        <f>IF(ISNUMBER(LARGE($F32:$O32,2)),LARGE($F32:$O32,2),0)</f>
        <v>15</v>
      </c>
      <c r="R32" s="13">
        <f>IF(ISNUMBER(LARGE($F32:$O32,3)),LARGE($F32:$O32,3),0)</f>
        <v>13</v>
      </c>
      <c r="S32" s="13">
        <f>IF(ISNUMBER(LARGE($F32:$O32,4)),LARGE($F32:$O32,4),0)</f>
        <v>7</v>
      </c>
      <c r="T32" s="13">
        <f>IF(ISNUMBER(LARGE($F32:$O32,5)),LARGE($F32:$O32,5),0)</f>
        <v>0</v>
      </c>
    </row>
    <row r="33" spans="1:20" ht="12.75">
      <c r="A33" s="5">
        <f>IF(B33&lt;&gt;"",RANK(B33,B$1:B$64931),"")</f>
        <v>32</v>
      </c>
      <c r="B33" s="6">
        <f>SUM(P33:T33)</f>
        <v>53</v>
      </c>
      <c r="C33" s="14" t="s">
        <v>384</v>
      </c>
      <c r="D33" s="14" t="s">
        <v>46</v>
      </c>
      <c r="E33" s="8" t="s">
        <v>351</v>
      </c>
      <c r="F33" s="16"/>
      <c r="G33" s="10"/>
      <c r="H33" s="11"/>
      <c r="I33" s="10">
        <v>2</v>
      </c>
      <c r="J33" s="12">
        <v>16</v>
      </c>
      <c r="K33" s="10">
        <v>27</v>
      </c>
      <c r="L33" s="10">
        <v>8</v>
      </c>
      <c r="M33" s="10"/>
      <c r="N33" s="10"/>
      <c r="O33" s="10"/>
      <c r="P33" s="13">
        <f>IF(ISNUMBER(LARGE($F33:$O33,1)),LARGE($F33:$O33,1),0)</f>
        <v>27</v>
      </c>
      <c r="Q33" s="13">
        <f>IF(ISNUMBER(LARGE($F33:$O33,2)),LARGE($F33:$O33,2),0)</f>
        <v>16</v>
      </c>
      <c r="R33" s="13">
        <f>IF(ISNUMBER(LARGE($F33:$O33,3)),LARGE($F33:$O33,3),0)</f>
        <v>8</v>
      </c>
      <c r="S33" s="13">
        <f>IF(ISNUMBER(LARGE($F33:$O33,4)),LARGE($F33:$O33,4),0)</f>
        <v>2</v>
      </c>
      <c r="T33" s="13">
        <f>IF(ISNUMBER(LARGE($F33:$O33,5)),LARGE($F33:$O33,5),0)</f>
        <v>0</v>
      </c>
    </row>
    <row r="34" spans="1:20" ht="12.75">
      <c r="A34" s="5">
        <f>IF(B34&lt;&gt;"",RANK(B34,B$1:B$64931),"")</f>
        <v>33</v>
      </c>
      <c r="B34" s="6">
        <f>SUM(P34:T34)</f>
        <v>50</v>
      </c>
      <c r="C34" s="14" t="s">
        <v>385</v>
      </c>
      <c r="D34" s="14" t="s">
        <v>40</v>
      </c>
      <c r="E34" s="14" t="s">
        <v>366</v>
      </c>
      <c r="F34" s="16">
        <v>16</v>
      </c>
      <c r="G34" s="10"/>
      <c r="H34" s="11">
        <v>17</v>
      </c>
      <c r="I34" s="10"/>
      <c r="J34" s="12"/>
      <c r="K34" s="16">
        <v>17</v>
      </c>
      <c r="L34" s="10"/>
      <c r="M34" s="10"/>
      <c r="N34" s="10"/>
      <c r="O34" s="10"/>
      <c r="P34" s="13">
        <f>IF(ISNUMBER(LARGE($F34:$O34,1)),LARGE($F34:$O34,1),0)</f>
        <v>17</v>
      </c>
      <c r="Q34" s="13">
        <f>IF(ISNUMBER(LARGE($F34:$O34,2)),LARGE($F34:$O34,2),0)</f>
        <v>17</v>
      </c>
      <c r="R34" s="13">
        <f>IF(ISNUMBER(LARGE($F34:$O34,3)),LARGE($F34:$O34,3),0)</f>
        <v>16</v>
      </c>
      <c r="S34" s="13">
        <f>IF(ISNUMBER(LARGE($F34:$O34,4)),LARGE($F34:$O34,4),0)</f>
        <v>0</v>
      </c>
      <c r="T34" s="13">
        <f>IF(ISNUMBER(LARGE($F34:$O34,5)),LARGE($F34:$O34,5),0)</f>
        <v>0</v>
      </c>
    </row>
    <row r="35" spans="1:20" ht="12.75">
      <c r="A35" s="5">
        <f>IF(B35&lt;&gt;"",RANK(B35,B$1:B$64931),"")</f>
        <v>33</v>
      </c>
      <c r="B35" s="6">
        <f>SUM(P35:T35)</f>
        <v>50</v>
      </c>
      <c r="C35" s="14" t="s">
        <v>324</v>
      </c>
      <c r="D35" s="14" t="s">
        <v>109</v>
      </c>
      <c r="E35" s="8" t="s">
        <v>366</v>
      </c>
      <c r="F35" s="16"/>
      <c r="G35" s="10"/>
      <c r="H35" s="11"/>
      <c r="I35" s="10">
        <v>12</v>
      </c>
      <c r="J35" s="12"/>
      <c r="K35" s="10">
        <v>19</v>
      </c>
      <c r="L35" s="10">
        <v>19</v>
      </c>
      <c r="M35" s="10"/>
      <c r="N35" s="10"/>
      <c r="O35" s="10"/>
      <c r="P35" s="13">
        <f>IF(ISNUMBER(LARGE($F35:$O35,1)),LARGE($F35:$O35,1),0)</f>
        <v>19</v>
      </c>
      <c r="Q35" s="13">
        <f>IF(ISNUMBER(LARGE($F35:$O35,2)),LARGE($F35:$O35,2),0)</f>
        <v>19</v>
      </c>
      <c r="R35" s="13">
        <f>IF(ISNUMBER(LARGE($F35:$O35,3)),LARGE($F35:$O35,3),0)</f>
        <v>12</v>
      </c>
      <c r="S35" s="13">
        <f>IF(ISNUMBER(LARGE($F35:$O35,4)),LARGE($F35:$O35,4),0)</f>
        <v>0</v>
      </c>
      <c r="T35" s="13">
        <f>IF(ISNUMBER(LARGE($F35:$O35,5)),LARGE($F35:$O35,5),0)</f>
        <v>0</v>
      </c>
    </row>
    <row r="36" spans="1:20" ht="12.75">
      <c r="A36" s="5">
        <f>IF(B36&lt;&gt;"",RANK(B36,B$1:B$64931),"")</f>
        <v>35</v>
      </c>
      <c r="B36" s="6">
        <f>SUM(P36:T36)</f>
        <v>48</v>
      </c>
      <c r="C36" s="14" t="s">
        <v>386</v>
      </c>
      <c r="D36" s="14" t="s">
        <v>139</v>
      </c>
      <c r="E36" s="14" t="s">
        <v>355</v>
      </c>
      <c r="F36" s="16">
        <v>11</v>
      </c>
      <c r="G36" s="10"/>
      <c r="H36" s="11">
        <v>13</v>
      </c>
      <c r="I36" s="10">
        <v>11</v>
      </c>
      <c r="J36" s="12"/>
      <c r="K36" s="16">
        <v>13</v>
      </c>
      <c r="L36" s="10"/>
      <c r="M36" s="10"/>
      <c r="N36" s="10"/>
      <c r="O36" s="10"/>
      <c r="P36" s="13">
        <f>IF(ISNUMBER(LARGE($F36:$O36,1)),LARGE($F36:$O36,1),0)</f>
        <v>13</v>
      </c>
      <c r="Q36" s="13">
        <f>IF(ISNUMBER(LARGE($F36:$O36,2)),LARGE($F36:$O36,2),0)</f>
        <v>13</v>
      </c>
      <c r="R36" s="13">
        <f>IF(ISNUMBER(LARGE($F36:$O36,3)),LARGE($F36:$O36,3),0)</f>
        <v>11</v>
      </c>
      <c r="S36" s="13">
        <f>IF(ISNUMBER(LARGE($F36:$O36,4)),LARGE($F36:$O36,4),0)</f>
        <v>11</v>
      </c>
      <c r="T36" s="13">
        <f>IF(ISNUMBER(LARGE($F36:$O36,5)),LARGE($F36:$O36,5),0)</f>
        <v>0</v>
      </c>
    </row>
    <row r="37" spans="1:20" ht="12.75">
      <c r="A37" s="5">
        <f>IF(B37&lt;&gt;"",RANK(B37,B$1:B$64931),"")</f>
        <v>36</v>
      </c>
      <c r="B37" s="6">
        <f>SUM(P37:T37)</f>
        <v>45</v>
      </c>
      <c r="C37" s="14" t="s">
        <v>387</v>
      </c>
      <c r="D37" s="14" t="s">
        <v>232</v>
      </c>
      <c r="E37" s="14" t="s">
        <v>26</v>
      </c>
      <c r="F37" s="16">
        <v>21</v>
      </c>
      <c r="G37" s="10"/>
      <c r="H37" s="11"/>
      <c r="I37" s="10">
        <v>6</v>
      </c>
      <c r="J37" s="12">
        <v>18</v>
      </c>
      <c r="K37" s="16"/>
      <c r="L37" s="10"/>
      <c r="M37" s="10"/>
      <c r="N37" s="10"/>
      <c r="O37" s="10"/>
      <c r="P37" s="13">
        <f>IF(ISNUMBER(LARGE($F37:$O37,1)),LARGE($F37:$O37,1),0)</f>
        <v>21</v>
      </c>
      <c r="Q37" s="13">
        <f>IF(ISNUMBER(LARGE($F37:$O37,2)),LARGE($F37:$O37,2),0)</f>
        <v>18</v>
      </c>
      <c r="R37" s="13">
        <f>IF(ISNUMBER(LARGE($F37:$O37,3)),LARGE($F37:$O37,3),0)</f>
        <v>6</v>
      </c>
      <c r="S37" s="13">
        <f>IF(ISNUMBER(LARGE($F37:$O37,4)),LARGE($F37:$O37,4),0)</f>
        <v>0</v>
      </c>
      <c r="T37" s="13">
        <f>IF(ISNUMBER(LARGE($F37:$O37,5)),LARGE($F37:$O37,5),0)</f>
        <v>0</v>
      </c>
    </row>
    <row r="38" spans="1:20" ht="12.75">
      <c r="A38" s="5">
        <f>IF(B38&lt;&gt;"",RANK(B38,B$1:B$64931),"")</f>
        <v>37</v>
      </c>
      <c r="B38" s="6">
        <f>SUM(P38:T38)</f>
        <v>42</v>
      </c>
      <c r="C38" s="14" t="s">
        <v>388</v>
      </c>
      <c r="D38" s="14" t="s">
        <v>232</v>
      </c>
      <c r="E38" s="14" t="s">
        <v>366</v>
      </c>
      <c r="F38" s="16">
        <v>17</v>
      </c>
      <c r="G38" s="10"/>
      <c r="H38" s="11">
        <v>16</v>
      </c>
      <c r="I38" s="10"/>
      <c r="J38" s="12">
        <v>9</v>
      </c>
      <c r="K38" s="16"/>
      <c r="L38" s="10"/>
      <c r="M38" s="10"/>
      <c r="N38" s="10"/>
      <c r="O38" s="10"/>
      <c r="P38" s="13">
        <f>IF(ISNUMBER(LARGE($F38:$O38,1)),LARGE($F38:$O38,1),0)</f>
        <v>17</v>
      </c>
      <c r="Q38" s="13">
        <f>IF(ISNUMBER(LARGE($F38:$O38,2)),LARGE($F38:$O38,2),0)</f>
        <v>16</v>
      </c>
      <c r="R38" s="13">
        <f>IF(ISNUMBER(LARGE($F38:$O38,3)),LARGE($F38:$O38,3),0)</f>
        <v>9</v>
      </c>
      <c r="S38" s="13">
        <f>IF(ISNUMBER(LARGE($F38:$O38,4)),LARGE($F38:$O38,4),0)</f>
        <v>0</v>
      </c>
      <c r="T38" s="13">
        <f>IF(ISNUMBER(LARGE($F38:$O38,5)),LARGE($F38:$O38,5),0)</f>
        <v>0</v>
      </c>
    </row>
    <row r="39" spans="1:20" ht="12.75">
      <c r="A39" s="5">
        <f>IF(B39&lt;&gt;"",RANK(B39,B$1:B$64931),"")</f>
        <v>38</v>
      </c>
      <c r="B39" s="6">
        <f>SUM(P39:T39)</f>
        <v>38</v>
      </c>
      <c r="C39" s="14" t="s">
        <v>389</v>
      </c>
      <c r="D39" s="14" t="s">
        <v>111</v>
      </c>
      <c r="E39" s="14" t="s">
        <v>355</v>
      </c>
      <c r="F39" s="16"/>
      <c r="G39" s="10"/>
      <c r="H39" s="11"/>
      <c r="I39" s="10">
        <v>20</v>
      </c>
      <c r="J39" s="12">
        <v>14</v>
      </c>
      <c r="K39" s="10">
        <v>4</v>
      </c>
      <c r="L39" s="10"/>
      <c r="M39" s="10"/>
      <c r="N39" s="10"/>
      <c r="O39" s="10"/>
      <c r="P39" s="13">
        <f>IF(ISNUMBER(LARGE($F39:$O39,1)),LARGE($F39:$O39,1),0)</f>
        <v>20</v>
      </c>
      <c r="Q39" s="13">
        <f>IF(ISNUMBER(LARGE($F39:$O39,2)),LARGE($F39:$O39,2),0)</f>
        <v>14</v>
      </c>
      <c r="R39" s="13">
        <f>IF(ISNUMBER(LARGE($F39:$O39,3)),LARGE($F39:$O39,3),0)</f>
        <v>4</v>
      </c>
      <c r="S39" s="13">
        <f>IF(ISNUMBER(LARGE($F39:$O39,4)),LARGE($F39:$O39,4),0)</f>
        <v>0</v>
      </c>
      <c r="T39" s="13">
        <f>IF(ISNUMBER(LARGE($F39:$O39,5)),LARGE($F39:$O39,5),0)</f>
        <v>0</v>
      </c>
    </row>
    <row r="40" spans="1:20" ht="12.75">
      <c r="A40" s="5">
        <f>IF(B40&lt;&gt;"",RANK(B40,B$1:B$64931),"")</f>
        <v>38</v>
      </c>
      <c r="B40" s="6">
        <f>SUM(P40:T40)</f>
        <v>38</v>
      </c>
      <c r="C40" s="14" t="s">
        <v>390</v>
      </c>
      <c r="D40" s="14" t="s">
        <v>164</v>
      </c>
      <c r="E40" s="14" t="s">
        <v>26</v>
      </c>
      <c r="F40" s="16">
        <v>6</v>
      </c>
      <c r="G40" s="10"/>
      <c r="H40" s="11"/>
      <c r="I40" s="10">
        <v>6</v>
      </c>
      <c r="J40" s="12">
        <v>15</v>
      </c>
      <c r="K40" s="16"/>
      <c r="L40" s="10">
        <v>11</v>
      </c>
      <c r="M40" s="10"/>
      <c r="N40" s="10"/>
      <c r="O40" s="10"/>
      <c r="P40" s="13">
        <f>IF(ISNUMBER(LARGE($F40:$O40,1)),LARGE($F40:$O40,1),0)</f>
        <v>15</v>
      </c>
      <c r="Q40" s="13">
        <f>IF(ISNUMBER(LARGE($F40:$O40,2)),LARGE($F40:$O40,2),0)</f>
        <v>11</v>
      </c>
      <c r="R40" s="13">
        <f>IF(ISNUMBER(LARGE($F40:$O40,3)),LARGE($F40:$O40,3),0)</f>
        <v>6</v>
      </c>
      <c r="S40" s="13">
        <f>IF(ISNUMBER(LARGE($F40:$O40,4)),LARGE($F40:$O40,4),0)</f>
        <v>6</v>
      </c>
      <c r="T40" s="13">
        <f>IF(ISNUMBER(LARGE($F40:$O40,5)),LARGE($F40:$O40,5),0)</f>
        <v>0</v>
      </c>
    </row>
    <row r="41" spans="1:20" ht="12.75">
      <c r="A41" s="5">
        <f>IF(B41&lt;&gt;"",RANK(B41,B$1:B$64931),"")</f>
        <v>40</v>
      </c>
      <c r="B41" s="6">
        <f>SUM(P41:T41)</f>
        <v>36</v>
      </c>
      <c r="C41" s="14" t="s">
        <v>391</v>
      </c>
      <c r="D41" s="14" t="s">
        <v>247</v>
      </c>
      <c r="E41" s="8" t="s">
        <v>366</v>
      </c>
      <c r="F41" s="16">
        <v>1</v>
      </c>
      <c r="G41" s="10"/>
      <c r="H41" s="11">
        <v>10</v>
      </c>
      <c r="I41" s="10">
        <v>9</v>
      </c>
      <c r="J41" s="12"/>
      <c r="K41" s="16">
        <v>6</v>
      </c>
      <c r="L41" s="10">
        <v>10</v>
      </c>
      <c r="M41" s="10"/>
      <c r="N41" s="10"/>
      <c r="O41" s="10"/>
      <c r="P41" s="13">
        <f>IF(ISNUMBER(LARGE($F41:$O41,1)),LARGE($F41:$O41,1),0)</f>
        <v>10</v>
      </c>
      <c r="Q41" s="13">
        <f>IF(ISNUMBER(LARGE($F41:$O41,2)),LARGE($F41:$O41,2),0)</f>
        <v>10</v>
      </c>
      <c r="R41" s="13">
        <f>IF(ISNUMBER(LARGE($F41:$O41,3)),LARGE($F41:$O41,3),0)</f>
        <v>9</v>
      </c>
      <c r="S41" s="13">
        <f>IF(ISNUMBER(LARGE($F41:$O41,4)),LARGE($F41:$O41,4),0)</f>
        <v>6</v>
      </c>
      <c r="T41" s="13">
        <f>IF(ISNUMBER(LARGE($F41:$O41,5)),LARGE($F41:$O41,5),0)</f>
        <v>1</v>
      </c>
    </row>
    <row r="42" spans="1:20" ht="12.75">
      <c r="A42" s="5">
        <f>IF(B42&lt;&gt;"",RANK(B42,B$1:B$64931),"")</f>
        <v>41</v>
      </c>
      <c r="B42" s="6">
        <f>SUM(P42:T42)</f>
        <v>35</v>
      </c>
      <c r="C42" s="14" t="s">
        <v>392</v>
      </c>
      <c r="D42" s="14" t="s">
        <v>191</v>
      </c>
      <c r="E42" s="8" t="s">
        <v>393</v>
      </c>
      <c r="F42" s="16"/>
      <c r="G42" s="10">
        <v>20</v>
      </c>
      <c r="H42" s="11">
        <v>15</v>
      </c>
      <c r="I42" s="10"/>
      <c r="J42" s="12"/>
      <c r="K42" s="16"/>
      <c r="L42" s="10"/>
      <c r="M42" s="10"/>
      <c r="N42" s="10"/>
      <c r="O42" s="10"/>
      <c r="P42" s="13">
        <f>IF(ISNUMBER(LARGE($F42:$O42,1)),LARGE($F42:$O42,1),0)</f>
        <v>20</v>
      </c>
      <c r="Q42" s="13">
        <f>IF(ISNUMBER(LARGE($F42:$O42,2)),LARGE($F42:$O42,2),0)</f>
        <v>15</v>
      </c>
      <c r="R42" s="13">
        <f>IF(ISNUMBER(LARGE($F42:$O42,3)),LARGE($F42:$O42,3),0)</f>
        <v>0</v>
      </c>
      <c r="S42" s="13">
        <f>IF(ISNUMBER(LARGE($F42:$O42,4)),LARGE($F42:$O42,4),0)</f>
        <v>0</v>
      </c>
      <c r="T42" s="13">
        <f>IF(ISNUMBER(LARGE($F42:$O42,5)),LARGE($F42:$O42,5),0)</f>
        <v>0</v>
      </c>
    </row>
    <row r="43" spans="1:20" ht="12.75">
      <c r="A43" s="5">
        <f>IF(B43&lt;&gt;"",RANK(B43,B$1:B$64931),"")</f>
        <v>41</v>
      </c>
      <c r="B43" s="6">
        <f>SUM(P43:T43)</f>
        <v>35</v>
      </c>
      <c r="C43" s="14" t="s">
        <v>392</v>
      </c>
      <c r="D43" s="14" t="s">
        <v>32</v>
      </c>
      <c r="E43" s="8" t="s">
        <v>393</v>
      </c>
      <c r="F43" s="16"/>
      <c r="G43" s="10">
        <v>20</v>
      </c>
      <c r="H43" s="11">
        <v>15</v>
      </c>
      <c r="I43" s="10"/>
      <c r="J43" s="12"/>
      <c r="K43" s="16"/>
      <c r="L43" s="10"/>
      <c r="M43" s="10"/>
      <c r="N43" s="10"/>
      <c r="O43" s="10"/>
      <c r="P43" s="13">
        <f>IF(ISNUMBER(LARGE($F43:$O43,1)),LARGE($F43:$O43,1),0)</f>
        <v>20</v>
      </c>
      <c r="Q43" s="13">
        <f>IF(ISNUMBER(LARGE($F43:$O43,2)),LARGE($F43:$O43,2),0)</f>
        <v>15</v>
      </c>
      <c r="R43" s="13">
        <f>IF(ISNUMBER(LARGE($F43:$O43,3)),LARGE($F43:$O43,3),0)</f>
        <v>0</v>
      </c>
      <c r="S43" s="13">
        <f>IF(ISNUMBER(LARGE($F43:$O43,4)),LARGE($F43:$O43,4),0)</f>
        <v>0</v>
      </c>
      <c r="T43" s="13">
        <f>IF(ISNUMBER(LARGE($F43:$O43,5)),LARGE($F43:$O43,5),0)</f>
        <v>0</v>
      </c>
    </row>
    <row r="44" spans="1:20" ht="12.75">
      <c r="A44" s="5">
        <f>IF(B44&lt;&gt;"",RANK(B44,B$1:B$64931),"")</f>
        <v>41</v>
      </c>
      <c r="B44" s="6">
        <f>SUM(P44:T44)</f>
        <v>35</v>
      </c>
      <c r="C44" s="14" t="s">
        <v>394</v>
      </c>
      <c r="D44" s="14" t="s">
        <v>73</v>
      </c>
      <c r="E44" s="14" t="s">
        <v>355</v>
      </c>
      <c r="F44" s="16">
        <v>2</v>
      </c>
      <c r="G44" s="10"/>
      <c r="H44" s="11">
        <v>19</v>
      </c>
      <c r="I44" s="10"/>
      <c r="J44" s="12"/>
      <c r="K44" s="16">
        <v>2</v>
      </c>
      <c r="L44" s="10">
        <v>12</v>
      </c>
      <c r="M44" s="10"/>
      <c r="N44" s="10"/>
      <c r="O44" s="10"/>
      <c r="P44" s="13">
        <f>IF(ISNUMBER(LARGE($F44:$O44,1)),LARGE($F44:$O44,1),0)</f>
        <v>19</v>
      </c>
      <c r="Q44" s="13">
        <f>IF(ISNUMBER(LARGE($F44:$O44,2)),LARGE($F44:$O44,2),0)</f>
        <v>12</v>
      </c>
      <c r="R44" s="13">
        <f>IF(ISNUMBER(LARGE($F44:$O44,3)),LARGE($F44:$O44,3),0)</f>
        <v>2</v>
      </c>
      <c r="S44" s="13">
        <f>IF(ISNUMBER(LARGE($F44:$O44,4)),LARGE($F44:$O44,4),0)</f>
        <v>2</v>
      </c>
      <c r="T44" s="13">
        <f>IF(ISNUMBER(LARGE($F44:$O44,5)),LARGE($F44:$O44,5),0)</f>
        <v>0</v>
      </c>
    </row>
    <row r="45" spans="1:20" ht="12.75">
      <c r="A45" s="5">
        <f>IF(B45&lt;&gt;"",RANK(B45,B$1:B$64931),"")</f>
        <v>44</v>
      </c>
      <c r="B45" s="6">
        <f>SUM(P45:T45)</f>
        <v>34</v>
      </c>
      <c r="C45" s="14" t="s">
        <v>261</v>
      </c>
      <c r="D45" s="14" t="s">
        <v>262</v>
      </c>
      <c r="E45" s="8" t="s">
        <v>395</v>
      </c>
      <c r="F45" s="16"/>
      <c r="G45" s="10"/>
      <c r="H45" s="11">
        <v>11</v>
      </c>
      <c r="I45" s="10"/>
      <c r="J45" s="12">
        <v>23</v>
      </c>
      <c r="K45" s="16"/>
      <c r="L45" s="10"/>
      <c r="M45" s="10"/>
      <c r="N45" s="10"/>
      <c r="O45" s="10"/>
      <c r="P45" s="13">
        <f>IF(ISNUMBER(LARGE($F45:$O45,1)),LARGE($F45:$O45,1),0)</f>
        <v>23</v>
      </c>
      <c r="Q45" s="13">
        <f>IF(ISNUMBER(LARGE($F45:$O45,2)),LARGE($F45:$O45,2),0)</f>
        <v>11</v>
      </c>
      <c r="R45" s="13">
        <f>IF(ISNUMBER(LARGE($F45:$O45,3)),LARGE($F45:$O45,3),0)</f>
        <v>0</v>
      </c>
      <c r="S45" s="13">
        <f>IF(ISNUMBER(LARGE($F45:$O45,4)),LARGE($F45:$O45,4),0)</f>
        <v>0</v>
      </c>
      <c r="T45" s="13">
        <f>IF(ISNUMBER(LARGE($F45:$O45,5)),LARGE($F45:$O45,5),0)</f>
        <v>0</v>
      </c>
    </row>
    <row r="46" spans="1:20" ht="12.75">
      <c r="A46" s="5">
        <f>IF(B46&lt;&gt;"",RANK(B46,B$1:B$64931),"")</f>
        <v>44</v>
      </c>
      <c r="B46" s="6">
        <f>SUM(P46:T46)</f>
        <v>34</v>
      </c>
      <c r="C46" s="14" t="s">
        <v>396</v>
      </c>
      <c r="D46" s="14" t="s">
        <v>141</v>
      </c>
      <c r="E46" s="8" t="s">
        <v>366</v>
      </c>
      <c r="F46" s="16"/>
      <c r="G46" s="10"/>
      <c r="H46" s="11">
        <v>17</v>
      </c>
      <c r="I46" s="10"/>
      <c r="J46" s="12"/>
      <c r="K46" s="16">
        <v>17</v>
      </c>
      <c r="L46" s="10"/>
      <c r="M46" s="10"/>
      <c r="N46" s="10"/>
      <c r="O46" s="10"/>
      <c r="P46" s="13">
        <f>IF(ISNUMBER(LARGE($F46:$O46,1)),LARGE($F46:$O46,1),0)</f>
        <v>17</v>
      </c>
      <c r="Q46" s="13">
        <f>IF(ISNUMBER(LARGE($F46:$O46,2)),LARGE($F46:$O46,2),0)</f>
        <v>17</v>
      </c>
      <c r="R46" s="13">
        <f>IF(ISNUMBER(LARGE($F46:$O46,3)),LARGE($F46:$O46,3),0)</f>
        <v>0</v>
      </c>
      <c r="S46" s="13">
        <f>IF(ISNUMBER(LARGE($F46:$O46,4)),LARGE($F46:$O46,4),0)</f>
        <v>0</v>
      </c>
      <c r="T46" s="13">
        <f>IF(ISNUMBER(LARGE($F46:$O46,5)),LARGE($F46:$O46,5),0)</f>
        <v>0</v>
      </c>
    </row>
    <row r="47" spans="1:20" ht="12.75">
      <c r="A47" s="5">
        <f>IF(B47&lt;&gt;"",RANK(B47,B$1:B$64931),"")</f>
        <v>46</v>
      </c>
      <c r="B47" s="6">
        <f>SUM(P47:T47)</f>
        <v>32</v>
      </c>
      <c r="C47" s="14" t="s">
        <v>397</v>
      </c>
      <c r="D47" s="14" t="s">
        <v>77</v>
      </c>
      <c r="E47" s="8" t="s">
        <v>393</v>
      </c>
      <c r="F47" s="16"/>
      <c r="G47" s="10">
        <v>21</v>
      </c>
      <c r="H47" s="11">
        <v>11</v>
      </c>
      <c r="I47" s="10"/>
      <c r="J47" s="12"/>
      <c r="K47" s="16"/>
      <c r="L47" s="10"/>
      <c r="M47" s="10"/>
      <c r="N47" s="10"/>
      <c r="O47" s="10"/>
      <c r="P47" s="13">
        <f>IF(ISNUMBER(LARGE($F47:$O47,1)),LARGE($F47:$O47,1),0)</f>
        <v>21</v>
      </c>
      <c r="Q47" s="13">
        <f>IF(ISNUMBER(LARGE($F47:$O47,2)),LARGE($F47:$O47,2),0)</f>
        <v>11</v>
      </c>
      <c r="R47" s="13">
        <f>IF(ISNUMBER(LARGE($F47:$O47,3)),LARGE($F47:$O47,3),0)</f>
        <v>0</v>
      </c>
      <c r="S47" s="13">
        <f>IF(ISNUMBER(LARGE($F47:$O47,4)),LARGE($F47:$O47,4),0)</f>
        <v>0</v>
      </c>
      <c r="T47" s="13">
        <f>IF(ISNUMBER(LARGE($F47:$O47,5)),LARGE($F47:$O47,5),0)</f>
        <v>0</v>
      </c>
    </row>
    <row r="48" spans="1:20" ht="12.75">
      <c r="A48" s="5">
        <f>IF(B48&lt;&gt;"",RANK(B48,B$1:B$64931),"")</f>
        <v>47</v>
      </c>
      <c r="B48" s="6">
        <f>SUM(P48:T48)</f>
        <v>31</v>
      </c>
      <c r="C48" s="14" t="s">
        <v>398</v>
      </c>
      <c r="D48" s="14" t="s">
        <v>342</v>
      </c>
      <c r="E48" s="14" t="s">
        <v>399</v>
      </c>
      <c r="F48" s="16">
        <v>9</v>
      </c>
      <c r="G48" s="10"/>
      <c r="H48" s="11">
        <v>12</v>
      </c>
      <c r="I48" s="10">
        <v>10</v>
      </c>
      <c r="J48" s="12"/>
      <c r="K48" s="16"/>
      <c r="L48" s="10"/>
      <c r="M48" s="10"/>
      <c r="N48" s="10"/>
      <c r="O48" s="10"/>
      <c r="P48" s="13">
        <f>IF(ISNUMBER(LARGE($F48:$O48,1)),LARGE($F48:$O48,1),0)</f>
        <v>12</v>
      </c>
      <c r="Q48" s="13">
        <f>IF(ISNUMBER(LARGE($F48:$O48,2)),LARGE($F48:$O48,2),0)</f>
        <v>10</v>
      </c>
      <c r="R48" s="13">
        <f>IF(ISNUMBER(LARGE($F48:$O48,3)),LARGE($F48:$O48,3),0)</f>
        <v>9</v>
      </c>
      <c r="S48" s="13">
        <f>IF(ISNUMBER(LARGE($F48:$O48,4)),LARGE($F48:$O48,4),0)</f>
        <v>0</v>
      </c>
      <c r="T48" s="13">
        <f>IF(ISNUMBER(LARGE($F48:$O48,5)),LARGE($F48:$O48,5),0)</f>
        <v>0</v>
      </c>
    </row>
    <row r="49" spans="1:20" ht="12.75">
      <c r="A49" s="5">
        <f>IF(B49&lt;&gt;"",RANK(B49,B$1:B$64931),"")</f>
        <v>47</v>
      </c>
      <c r="B49" s="6">
        <f>SUM(P49:T49)</f>
        <v>31</v>
      </c>
      <c r="C49" s="14" t="s">
        <v>400</v>
      </c>
      <c r="D49" s="14" t="s">
        <v>244</v>
      </c>
      <c r="E49" s="14" t="s">
        <v>399</v>
      </c>
      <c r="F49" s="16">
        <v>9</v>
      </c>
      <c r="G49" s="10"/>
      <c r="H49" s="11">
        <v>12</v>
      </c>
      <c r="I49" s="10">
        <v>10</v>
      </c>
      <c r="J49" s="12"/>
      <c r="K49" s="16"/>
      <c r="L49" s="10"/>
      <c r="M49" s="10"/>
      <c r="N49" s="10"/>
      <c r="O49" s="10"/>
      <c r="P49" s="13">
        <f>IF(ISNUMBER(LARGE($F49:$O49,1)),LARGE($F49:$O49,1),0)</f>
        <v>12</v>
      </c>
      <c r="Q49" s="13">
        <f>IF(ISNUMBER(LARGE($F49:$O49,2)),LARGE($F49:$O49,2),0)</f>
        <v>10</v>
      </c>
      <c r="R49" s="13">
        <f>IF(ISNUMBER(LARGE($F49:$O49,3)),LARGE($F49:$O49,3),0)</f>
        <v>9</v>
      </c>
      <c r="S49" s="13">
        <f>IF(ISNUMBER(LARGE($F49:$O49,4)),LARGE($F49:$O49,4),0)</f>
        <v>0</v>
      </c>
      <c r="T49" s="13">
        <f>IF(ISNUMBER(LARGE($F49:$O49,5)),LARGE($F49:$O49,5),0)</f>
        <v>0</v>
      </c>
    </row>
    <row r="50" spans="1:20" ht="12.75">
      <c r="A50" s="5">
        <f>IF(B50&lt;&gt;"",RANK(B50,B$1:B$64931),"")</f>
        <v>47</v>
      </c>
      <c r="B50" s="6">
        <f>SUM(P50:T50)</f>
        <v>31</v>
      </c>
      <c r="C50" s="14" t="s">
        <v>401</v>
      </c>
      <c r="D50" s="14" t="s">
        <v>209</v>
      </c>
      <c r="E50" s="8" t="s">
        <v>366</v>
      </c>
      <c r="F50" s="16"/>
      <c r="G50" s="10"/>
      <c r="H50" s="11"/>
      <c r="I50" s="10">
        <v>9</v>
      </c>
      <c r="J50" s="12">
        <v>12</v>
      </c>
      <c r="K50" s="10"/>
      <c r="L50" s="10">
        <v>10</v>
      </c>
      <c r="M50" s="10"/>
      <c r="N50" s="10"/>
      <c r="O50" s="10"/>
      <c r="P50" s="13">
        <f>IF(ISNUMBER(LARGE($F50:$O50,1)),LARGE($F50:$O50,1),0)</f>
        <v>12</v>
      </c>
      <c r="Q50" s="13">
        <f>IF(ISNUMBER(LARGE($F50:$O50,2)),LARGE($F50:$O50,2),0)</f>
        <v>10</v>
      </c>
      <c r="R50" s="13">
        <f>IF(ISNUMBER(LARGE($F50:$O50,3)),LARGE($F50:$O50,3),0)</f>
        <v>9</v>
      </c>
      <c r="S50" s="13">
        <f>IF(ISNUMBER(LARGE($F50:$O50,4)),LARGE($F50:$O50,4),0)</f>
        <v>0</v>
      </c>
      <c r="T50" s="13">
        <f>IF(ISNUMBER(LARGE($F50:$O50,5)),LARGE($F50:$O50,5),0)</f>
        <v>0</v>
      </c>
    </row>
    <row r="51" spans="1:20" ht="12.75">
      <c r="A51" s="5">
        <f>IF(B51&lt;&gt;"",RANK(B51,B$1:B$64931),"")</f>
        <v>50</v>
      </c>
      <c r="B51" s="6">
        <f>SUM(P51:T51)</f>
        <v>30</v>
      </c>
      <c r="C51" s="14" t="s">
        <v>402</v>
      </c>
      <c r="D51" s="14" t="s">
        <v>247</v>
      </c>
      <c r="E51" s="14" t="s">
        <v>399</v>
      </c>
      <c r="F51" s="16">
        <v>9</v>
      </c>
      <c r="G51" s="10"/>
      <c r="H51" s="11">
        <v>8</v>
      </c>
      <c r="I51" s="10">
        <v>13</v>
      </c>
      <c r="J51" s="12"/>
      <c r="K51" s="16"/>
      <c r="L51" s="10"/>
      <c r="M51" s="10"/>
      <c r="N51" s="10"/>
      <c r="O51" s="10"/>
      <c r="P51" s="13">
        <f>IF(ISNUMBER(LARGE($F51:$O51,1)),LARGE($F51:$O51,1),0)</f>
        <v>13</v>
      </c>
      <c r="Q51" s="13">
        <f>IF(ISNUMBER(LARGE($F51:$O51,2)),LARGE($F51:$O51,2),0)</f>
        <v>9</v>
      </c>
      <c r="R51" s="13">
        <f>IF(ISNUMBER(LARGE($F51:$O51,3)),LARGE($F51:$O51,3),0)</f>
        <v>8</v>
      </c>
      <c r="S51" s="13">
        <f>IF(ISNUMBER(LARGE($F51:$O51,4)),LARGE($F51:$O51,4),0)</f>
        <v>0</v>
      </c>
      <c r="T51" s="13">
        <f>IF(ISNUMBER(LARGE($F51:$O51,5)),LARGE($F51:$O51,5),0)</f>
        <v>0</v>
      </c>
    </row>
    <row r="52" spans="1:20" ht="12.75">
      <c r="A52" s="5">
        <f>IF(B52&lt;&gt;"",RANK(B52,B$1:B$64931),"")</f>
        <v>50</v>
      </c>
      <c r="B52" s="6">
        <f>SUM(P52:T52)</f>
        <v>30</v>
      </c>
      <c r="C52" s="14" t="s">
        <v>403</v>
      </c>
      <c r="D52" s="14" t="s">
        <v>156</v>
      </c>
      <c r="E52" s="14" t="s">
        <v>355</v>
      </c>
      <c r="F52" s="16">
        <v>12</v>
      </c>
      <c r="G52" s="10"/>
      <c r="H52" s="11"/>
      <c r="I52" s="10">
        <v>18</v>
      </c>
      <c r="J52" s="12"/>
      <c r="K52" s="16"/>
      <c r="L52" s="10"/>
      <c r="M52" s="10"/>
      <c r="N52" s="10"/>
      <c r="O52" s="10"/>
      <c r="P52" s="13">
        <f>IF(ISNUMBER(LARGE($F52:$O52,1)),LARGE($F52:$O52,1),0)</f>
        <v>18</v>
      </c>
      <c r="Q52" s="13">
        <f>IF(ISNUMBER(LARGE($F52:$O52,2)),LARGE($F52:$O52,2),0)</f>
        <v>12</v>
      </c>
      <c r="R52" s="13">
        <f>IF(ISNUMBER(LARGE($F52:$O52,3)),LARGE($F52:$O52,3),0)</f>
        <v>0</v>
      </c>
      <c r="S52" s="13">
        <f>IF(ISNUMBER(LARGE($F52:$O52,4)),LARGE($F52:$O52,4),0)</f>
        <v>0</v>
      </c>
      <c r="T52" s="13">
        <f>IF(ISNUMBER(LARGE($F52:$O52,5)),LARGE($F52:$O52,5),0)</f>
        <v>0</v>
      </c>
    </row>
    <row r="53" spans="1:20" ht="12.75">
      <c r="A53" s="5">
        <f>IF(B53&lt;&gt;"",RANK(B53,B$1:B$64931),"")</f>
        <v>50</v>
      </c>
      <c r="B53" s="6">
        <f>SUM(P53:T53)</f>
        <v>30</v>
      </c>
      <c r="C53" s="14" t="s">
        <v>404</v>
      </c>
      <c r="D53" s="14" t="s">
        <v>305</v>
      </c>
      <c r="E53" s="14" t="s">
        <v>366</v>
      </c>
      <c r="F53" s="16">
        <v>1</v>
      </c>
      <c r="G53" s="10"/>
      <c r="H53" s="11">
        <v>16</v>
      </c>
      <c r="I53" s="10"/>
      <c r="J53" s="12">
        <v>13</v>
      </c>
      <c r="K53" s="16"/>
      <c r="L53" s="10"/>
      <c r="M53" s="10"/>
      <c r="N53" s="10"/>
      <c r="O53" s="10"/>
      <c r="P53" s="13">
        <f>IF(ISNUMBER(LARGE($F53:$O53,1)),LARGE($F53:$O53,1),0)</f>
        <v>16</v>
      </c>
      <c r="Q53" s="13">
        <f>IF(ISNUMBER(LARGE($F53:$O53,2)),LARGE($F53:$O53,2),0)</f>
        <v>13</v>
      </c>
      <c r="R53" s="13">
        <f>IF(ISNUMBER(LARGE($F53:$O53,3)),LARGE($F53:$O53,3),0)</f>
        <v>1</v>
      </c>
      <c r="S53" s="13">
        <f>IF(ISNUMBER(LARGE($F53:$O53,4)),LARGE($F53:$O53,4),0)</f>
        <v>0</v>
      </c>
      <c r="T53" s="13">
        <f>IF(ISNUMBER(LARGE($F53:$O53,5)),LARGE($F53:$O53,5),0)</f>
        <v>0</v>
      </c>
    </row>
    <row r="54" spans="1:20" ht="12.75">
      <c r="A54" s="5">
        <f>IF(B54&lt;&gt;"",RANK(B54,B$1:B$64931),"")</f>
        <v>53</v>
      </c>
      <c r="B54" s="6">
        <f>SUM(P54:T54)</f>
        <v>29</v>
      </c>
      <c r="C54" s="14" t="s">
        <v>405</v>
      </c>
      <c r="D54" s="14" t="s">
        <v>342</v>
      </c>
      <c r="E54" s="14" t="s">
        <v>366</v>
      </c>
      <c r="F54" s="16">
        <v>16</v>
      </c>
      <c r="G54" s="10"/>
      <c r="H54" s="11"/>
      <c r="I54" s="10"/>
      <c r="J54" s="12">
        <v>13</v>
      </c>
      <c r="K54" s="16"/>
      <c r="L54" s="10"/>
      <c r="M54" s="10"/>
      <c r="N54" s="10"/>
      <c r="O54" s="10"/>
      <c r="P54" s="13">
        <f>IF(ISNUMBER(LARGE($F54:$O54,1)),LARGE($F54:$O54,1),0)</f>
        <v>16</v>
      </c>
      <c r="Q54" s="13">
        <f>IF(ISNUMBER(LARGE($F54:$O54,2)),LARGE($F54:$O54,2),0)</f>
        <v>13</v>
      </c>
      <c r="R54" s="13">
        <f>IF(ISNUMBER(LARGE($F54:$O54,3)),LARGE($F54:$O54,3),0)</f>
        <v>0</v>
      </c>
      <c r="S54" s="13">
        <f>IF(ISNUMBER(LARGE($F54:$O54,4)),LARGE($F54:$O54,4),0)</f>
        <v>0</v>
      </c>
      <c r="T54" s="13">
        <f>IF(ISNUMBER(LARGE($F54:$O54,5)),LARGE($F54:$O54,5),0)</f>
        <v>0</v>
      </c>
    </row>
    <row r="55" spans="1:20" ht="12.75">
      <c r="A55" s="5">
        <f>IF(B55&lt;&gt;"",RANK(B55,B$1:B$64931),"")</f>
        <v>53</v>
      </c>
      <c r="B55" s="6">
        <f>SUM(P55:T55)</f>
        <v>29</v>
      </c>
      <c r="C55" s="14" t="s">
        <v>406</v>
      </c>
      <c r="D55" s="14" t="s">
        <v>40</v>
      </c>
      <c r="E55" s="14" t="s">
        <v>355</v>
      </c>
      <c r="F55" s="16"/>
      <c r="G55" s="10"/>
      <c r="H55" s="11"/>
      <c r="I55" s="10">
        <v>17</v>
      </c>
      <c r="J55" s="12"/>
      <c r="K55" s="10">
        <v>12</v>
      </c>
      <c r="L55" s="10"/>
      <c r="M55" s="10"/>
      <c r="N55" s="10"/>
      <c r="O55" s="10"/>
      <c r="P55" s="13">
        <f>IF(ISNUMBER(LARGE($F55:$O55,1)),LARGE($F55:$O55,1),0)</f>
        <v>17</v>
      </c>
      <c r="Q55" s="13">
        <f>IF(ISNUMBER(LARGE($F55:$O55,2)),LARGE($F55:$O55,2),0)</f>
        <v>12</v>
      </c>
      <c r="R55" s="13">
        <f>IF(ISNUMBER(LARGE($F55:$O55,3)),LARGE($F55:$O55,3),0)</f>
        <v>0</v>
      </c>
      <c r="S55" s="13">
        <f>IF(ISNUMBER(LARGE($F55:$O55,4)),LARGE($F55:$O55,4),0)</f>
        <v>0</v>
      </c>
      <c r="T55" s="13">
        <f>IF(ISNUMBER(LARGE($F55:$O55,5)),LARGE($F55:$O55,5),0)</f>
        <v>0</v>
      </c>
    </row>
    <row r="56" spans="1:20" ht="12.75">
      <c r="A56" s="5">
        <f>IF(B56&lt;&gt;"",RANK(B56,B$1:B$64931),"")</f>
        <v>55</v>
      </c>
      <c r="B56" s="6">
        <f>SUM(P56:T56)</f>
        <v>27</v>
      </c>
      <c r="C56" s="14" t="s">
        <v>407</v>
      </c>
      <c r="D56" s="14" t="s">
        <v>408</v>
      </c>
      <c r="E56" s="14" t="s">
        <v>351</v>
      </c>
      <c r="F56" s="16">
        <v>27</v>
      </c>
      <c r="G56" s="10"/>
      <c r="H56" s="11"/>
      <c r="I56" s="10"/>
      <c r="J56" s="12"/>
      <c r="K56" s="10"/>
      <c r="L56" s="10"/>
      <c r="M56" s="10"/>
      <c r="N56" s="10"/>
      <c r="O56" s="10"/>
      <c r="P56" s="13">
        <f>IF(ISNUMBER(LARGE($F56:$O56,1)),LARGE($F56:$O56,1),0)</f>
        <v>27</v>
      </c>
      <c r="Q56" s="13">
        <f>IF(ISNUMBER(LARGE($F56:$O56,2)),LARGE($F56:$O56,2),0)</f>
        <v>0</v>
      </c>
      <c r="R56" s="13">
        <f>IF(ISNUMBER(LARGE($F56:$O56,3)),LARGE($F56:$O56,3),0)</f>
        <v>0</v>
      </c>
      <c r="S56" s="13">
        <f>IF(ISNUMBER(LARGE($F56:$O56,4)),LARGE($F56:$O56,4),0)</f>
        <v>0</v>
      </c>
      <c r="T56" s="13">
        <f>IF(ISNUMBER(LARGE($F56:$O56,5)),LARGE($F56:$O56,5),0)</f>
        <v>0</v>
      </c>
    </row>
    <row r="57" spans="1:20" ht="12.75">
      <c r="A57" s="5">
        <f>IF(B57&lt;&gt;"",RANK(B57,B$1:B$64931),"")</f>
        <v>55</v>
      </c>
      <c r="B57" s="6">
        <f>SUM(P57:T57)</f>
        <v>27</v>
      </c>
      <c r="C57" s="14" t="s">
        <v>409</v>
      </c>
      <c r="D57" s="14" t="s">
        <v>149</v>
      </c>
      <c r="E57" s="14" t="s">
        <v>351</v>
      </c>
      <c r="F57" s="16">
        <v>27</v>
      </c>
      <c r="G57" s="10"/>
      <c r="H57" s="11"/>
      <c r="I57" s="10"/>
      <c r="J57" s="12"/>
      <c r="K57" s="10"/>
      <c r="L57" s="10"/>
      <c r="M57" s="10"/>
      <c r="N57" s="10"/>
      <c r="O57" s="10"/>
      <c r="P57" s="13">
        <f>IF(ISNUMBER(LARGE($F57:$O57,1)),LARGE($F57:$O57,1),0)</f>
        <v>27</v>
      </c>
      <c r="Q57" s="13">
        <f>IF(ISNUMBER(LARGE($F57:$O57,2)),LARGE($F57:$O57,2),0)</f>
        <v>0</v>
      </c>
      <c r="R57" s="13">
        <f>IF(ISNUMBER(LARGE($F57:$O57,3)),LARGE($F57:$O57,3),0)</f>
        <v>0</v>
      </c>
      <c r="S57" s="13">
        <f>IF(ISNUMBER(LARGE($F57:$O57,4)),LARGE($F57:$O57,4),0)</f>
        <v>0</v>
      </c>
      <c r="T57" s="13">
        <f>IF(ISNUMBER(LARGE($F57:$O57,5)),LARGE($F57:$O57,5),0)</f>
        <v>0</v>
      </c>
    </row>
    <row r="58" spans="1:20" ht="12.75">
      <c r="A58" s="5">
        <f>IF(B58&lt;&gt;"",RANK(B58,B$1:B$64931),"")</f>
        <v>55</v>
      </c>
      <c r="B58" s="6">
        <f>SUM(P58:T58)</f>
        <v>27</v>
      </c>
      <c r="C58" s="14" t="s">
        <v>410</v>
      </c>
      <c r="D58" s="14" t="s">
        <v>40</v>
      </c>
      <c r="E58" s="14" t="s">
        <v>355</v>
      </c>
      <c r="F58" s="16">
        <v>6</v>
      </c>
      <c r="G58" s="10"/>
      <c r="H58" s="11"/>
      <c r="I58" s="10">
        <v>17</v>
      </c>
      <c r="J58" s="12"/>
      <c r="K58" s="16">
        <v>4</v>
      </c>
      <c r="L58" s="10"/>
      <c r="M58" s="10"/>
      <c r="N58" s="10"/>
      <c r="O58" s="10"/>
      <c r="P58" s="13">
        <f>IF(ISNUMBER(LARGE($F58:$O58,1)),LARGE($F58:$O58,1),0)</f>
        <v>17</v>
      </c>
      <c r="Q58" s="13">
        <f>IF(ISNUMBER(LARGE($F58:$O58,2)),LARGE($F58:$O58,2),0)</f>
        <v>6</v>
      </c>
      <c r="R58" s="13">
        <f>IF(ISNUMBER(LARGE($F58:$O58,3)),LARGE($F58:$O58,3),0)</f>
        <v>4</v>
      </c>
      <c r="S58" s="13">
        <f>IF(ISNUMBER(LARGE($F58:$O58,4)),LARGE($F58:$O58,4),0)</f>
        <v>0</v>
      </c>
      <c r="T58" s="13">
        <f>IF(ISNUMBER(LARGE($F58:$O58,5)),LARGE($F58:$O58,5),0)</f>
        <v>0</v>
      </c>
    </row>
    <row r="59" spans="1:20" ht="12.75">
      <c r="A59" s="5">
        <f>IF(B59&lt;&gt;"",RANK(B59,B$1:B$64931),"")</f>
        <v>58</v>
      </c>
      <c r="B59" s="6">
        <f>SUM(P59:T59)</f>
        <v>26</v>
      </c>
      <c r="C59" s="14" t="s">
        <v>411</v>
      </c>
      <c r="D59" s="14" t="s">
        <v>227</v>
      </c>
      <c r="E59" s="14" t="s">
        <v>26</v>
      </c>
      <c r="F59" s="16">
        <v>7</v>
      </c>
      <c r="G59" s="10"/>
      <c r="H59" s="11"/>
      <c r="I59" s="10">
        <v>19</v>
      </c>
      <c r="J59" s="12"/>
      <c r="K59" s="10"/>
      <c r="L59" s="10"/>
      <c r="M59" s="10"/>
      <c r="N59" s="10"/>
      <c r="O59" s="10"/>
      <c r="P59" s="13">
        <f>IF(ISNUMBER(LARGE($F59:$O59,1)),LARGE($F59:$O59,1),0)</f>
        <v>19</v>
      </c>
      <c r="Q59" s="13">
        <f>IF(ISNUMBER(LARGE($F59:$O59,2)),LARGE($F59:$O59,2),0)</f>
        <v>7</v>
      </c>
      <c r="R59" s="13">
        <f>IF(ISNUMBER(LARGE($F59:$O59,3)),LARGE($F59:$O59,3),0)</f>
        <v>0</v>
      </c>
      <c r="S59" s="13">
        <f>IF(ISNUMBER(LARGE($F59:$O59,4)),LARGE($F59:$O59,4),0)</f>
        <v>0</v>
      </c>
      <c r="T59" s="13">
        <f>IF(ISNUMBER(LARGE($F59:$O59,5)),LARGE($F59:$O59,5),0)</f>
        <v>0</v>
      </c>
    </row>
    <row r="60" spans="1:20" ht="12.75">
      <c r="A60" s="5">
        <f>IF(B60&lt;&gt;"",RANK(B60,B$1:B$64931),"")</f>
        <v>59</v>
      </c>
      <c r="B60" s="6">
        <f>SUM(P60:T60)</f>
        <v>25</v>
      </c>
      <c r="C60" s="14" t="s">
        <v>412</v>
      </c>
      <c r="D60" s="14" t="s">
        <v>413</v>
      </c>
      <c r="E60" s="14" t="s">
        <v>355</v>
      </c>
      <c r="F60" s="16">
        <v>6</v>
      </c>
      <c r="G60" s="10"/>
      <c r="H60" s="11">
        <v>19</v>
      </c>
      <c r="I60" s="10"/>
      <c r="J60" s="12"/>
      <c r="K60" s="16"/>
      <c r="L60" s="10"/>
      <c r="M60" s="10"/>
      <c r="N60" s="10"/>
      <c r="O60" s="10"/>
      <c r="P60" s="13">
        <f>IF(ISNUMBER(LARGE($F60:$O60,1)),LARGE($F60:$O60,1),0)</f>
        <v>19</v>
      </c>
      <c r="Q60" s="13">
        <f>IF(ISNUMBER(LARGE($F60:$O60,2)),LARGE($F60:$O60,2),0)</f>
        <v>6</v>
      </c>
      <c r="R60" s="13">
        <f>IF(ISNUMBER(LARGE($F60:$O60,3)),LARGE($F60:$O60,3),0)</f>
        <v>0</v>
      </c>
      <c r="S60" s="13">
        <f>IF(ISNUMBER(LARGE($F60:$O60,4)),LARGE($F60:$O60,4),0)</f>
        <v>0</v>
      </c>
      <c r="T60" s="13">
        <f>IF(ISNUMBER(LARGE($F60:$O60,5)),LARGE($F60:$O60,5),0)</f>
        <v>0</v>
      </c>
    </row>
    <row r="61" spans="1:20" ht="12.75">
      <c r="A61" s="5">
        <f>IF(B61&lt;&gt;"",RANK(B61,B$1:B$64931),"")</f>
        <v>60</v>
      </c>
      <c r="B61" s="6">
        <f>SUM(P61:T61)</f>
        <v>24</v>
      </c>
      <c r="C61" s="14" t="s">
        <v>414</v>
      </c>
      <c r="D61" s="14" t="s">
        <v>415</v>
      </c>
      <c r="E61" s="14" t="s">
        <v>355</v>
      </c>
      <c r="F61" s="16"/>
      <c r="G61" s="10"/>
      <c r="H61" s="11"/>
      <c r="I61" s="10"/>
      <c r="J61" s="12"/>
      <c r="K61" s="10">
        <v>3</v>
      </c>
      <c r="L61" s="10">
        <v>21</v>
      </c>
      <c r="M61" s="10"/>
      <c r="N61" s="10"/>
      <c r="O61" s="10"/>
      <c r="P61" s="13">
        <f>IF(ISNUMBER(LARGE($F61:$O61,1)),LARGE($F61:$O61,1),0)</f>
        <v>21</v>
      </c>
      <c r="Q61" s="13">
        <f>IF(ISNUMBER(LARGE($F61:$O61,2)),LARGE($F61:$O61,2),0)</f>
        <v>3</v>
      </c>
      <c r="R61" s="13">
        <f>IF(ISNUMBER(LARGE($F61:$O61,3)),LARGE($F61:$O61,3),0)</f>
        <v>0</v>
      </c>
      <c r="S61" s="13">
        <f>IF(ISNUMBER(LARGE($F61:$O61,4)),LARGE($F61:$O61,4),0)</f>
        <v>0</v>
      </c>
      <c r="T61" s="13">
        <f>IF(ISNUMBER(LARGE($F61:$O61,5)),LARGE($F61:$O61,5),0)</f>
        <v>0</v>
      </c>
    </row>
    <row r="62" spans="1:20" ht="12.75">
      <c r="A62" s="5">
        <f>IF(B62&lt;&gt;"",RANK(B62,B$1:B$64931),"")</f>
        <v>61</v>
      </c>
      <c r="B62" s="6">
        <f>SUM(P62:T62)</f>
        <v>23</v>
      </c>
      <c r="C62" s="14" t="s">
        <v>416</v>
      </c>
      <c r="D62" s="14" t="s">
        <v>408</v>
      </c>
      <c r="E62" s="14" t="s">
        <v>355</v>
      </c>
      <c r="F62" s="16">
        <v>10</v>
      </c>
      <c r="G62" s="10"/>
      <c r="H62" s="11">
        <v>13</v>
      </c>
      <c r="I62" s="10"/>
      <c r="J62" s="12"/>
      <c r="K62" s="16"/>
      <c r="L62" s="10"/>
      <c r="M62" s="10"/>
      <c r="N62" s="10"/>
      <c r="O62" s="10"/>
      <c r="P62" s="13">
        <f>IF(ISNUMBER(LARGE($F62:$O62,1)),LARGE($F62:$O62,1),0)</f>
        <v>13</v>
      </c>
      <c r="Q62" s="13">
        <f>IF(ISNUMBER(LARGE($F62:$O62,2)),LARGE($F62:$O62,2),0)</f>
        <v>10</v>
      </c>
      <c r="R62" s="13">
        <f>IF(ISNUMBER(LARGE($F62:$O62,3)),LARGE($F62:$O62,3),0)</f>
        <v>0</v>
      </c>
      <c r="S62" s="13">
        <f>IF(ISNUMBER(LARGE($F62:$O62,4)),LARGE($F62:$O62,4),0)</f>
        <v>0</v>
      </c>
      <c r="T62" s="13">
        <f>IF(ISNUMBER(LARGE($F62:$O62,5)),LARGE($F62:$O62,5),0)</f>
        <v>0</v>
      </c>
    </row>
    <row r="63" spans="1:20" ht="12.75">
      <c r="A63" s="5">
        <f>IF(B63&lt;&gt;"",RANK(B63,B$1:B$64931),"")</f>
        <v>61</v>
      </c>
      <c r="B63" s="6">
        <f>SUM(P63:T63)</f>
        <v>23</v>
      </c>
      <c r="C63" s="14" t="s">
        <v>417</v>
      </c>
      <c r="D63" s="14" t="s">
        <v>193</v>
      </c>
      <c r="E63" s="8" t="s">
        <v>213</v>
      </c>
      <c r="F63" s="16"/>
      <c r="G63" s="10"/>
      <c r="H63" s="11"/>
      <c r="I63" s="10"/>
      <c r="J63" s="12"/>
      <c r="K63" s="10"/>
      <c r="L63" s="10">
        <v>23</v>
      </c>
      <c r="M63" s="10"/>
      <c r="N63" s="10"/>
      <c r="O63" s="10"/>
      <c r="P63" s="13">
        <f>IF(ISNUMBER(LARGE($F63:$O63,1)),LARGE($F63:$O63,1),0)</f>
        <v>23</v>
      </c>
      <c r="Q63" s="13">
        <f>IF(ISNUMBER(LARGE($F63:$O63,2)),LARGE($F63:$O63,2),0)</f>
        <v>0</v>
      </c>
      <c r="R63" s="13">
        <f>IF(ISNUMBER(LARGE($F63:$O63,3)),LARGE($F63:$O63,3),0)</f>
        <v>0</v>
      </c>
      <c r="S63" s="13">
        <f>IF(ISNUMBER(LARGE($F63:$O63,4)),LARGE($F63:$O63,4),0)</f>
        <v>0</v>
      </c>
      <c r="T63" s="13">
        <f>IF(ISNUMBER(LARGE($F63:$O63,5)),LARGE($F63:$O63,5),0)</f>
        <v>0</v>
      </c>
    </row>
    <row r="64" spans="1:20" ht="12.75">
      <c r="A64" s="5">
        <f>IF(B64&lt;&gt;"",RANK(B64,B$1:B$64931),"")</f>
        <v>63</v>
      </c>
      <c r="B64" s="6">
        <f>SUM(P64:T64)</f>
        <v>22</v>
      </c>
      <c r="C64" s="14" t="s">
        <v>418</v>
      </c>
      <c r="D64" s="14" t="s">
        <v>419</v>
      </c>
      <c r="E64" s="14" t="s">
        <v>399</v>
      </c>
      <c r="F64" s="16">
        <v>1</v>
      </c>
      <c r="G64" s="10"/>
      <c r="H64" s="11">
        <v>8</v>
      </c>
      <c r="I64" s="10">
        <v>13</v>
      </c>
      <c r="J64" s="12"/>
      <c r="K64" s="16"/>
      <c r="L64" s="10"/>
      <c r="M64" s="10"/>
      <c r="N64" s="10"/>
      <c r="O64" s="10"/>
      <c r="P64" s="13">
        <f>IF(ISNUMBER(LARGE($F64:$O64,1)),LARGE($F64:$O64,1),0)</f>
        <v>13</v>
      </c>
      <c r="Q64" s="13">
        <f>IF(ISNUMBER(LARGE($F64:$O64,2)),LARGE($F64:$O64,2),0)</f>
        <v>8</v>
      </c>
      <c r="R64" s="13">
        <f>IF(ISNUMBER(LARGE($F64:$O64,3)),LARGE($F64:$O64,3),0)</f>
        <v>1</v>
      </c>
      <c r="S64" s="13">
        <f>IF(ISNUMBER(LARGE($F64:$O64,4)),LARGE($F64:$O64,4),0)</f>
        <v>0</v>
      </c>
      <c r="T64" s="13">
        <f>IF(ISNUMBER(LARGE($F64:$O64,5)),LARGE($F64:$O64,5),0)</f>
        <v>0</v>
      </c>
    </row>
    <row r="65" spans="1:20" ht="12.75">
      <c r="A65" s="5">
        <f>IF(B65&lt;&gt;"",RANK(B65,B$1:B$64931),"")</f>
        <v>63</v>
      </c>
      <c r="B65" s="6">
        <f>SUM(P65:T65)</f>
        <v>22</v>
      </c>
      <c r="C65" s="14" t="s">
        <v>420</v>
      </c>
      <c r="D65" s="14" t="s">
        <v>219</v>
      </c>
      <c r="E65" s="14" t="s">
        <v>366</v>
      </c>
      <c r="F65" s="16">
        <v>4</v>
      </c>
      <c r="G65" s="10"/>
      <c r="H65" s="11">
        <v>9</v>
      </c>
      <c r="I65" s="10"/>
      <c r="J65" s="12">
        <v>9</v>
      </c>
      <c r="K65" s="16"/>
      <c r="L65" s="10"/>
      <c r="M65" s="10"/>
      <c r="N65" s="10"/>
      <c r="O65" s="10"/>
      <c r="P65" s="13">
        <f>IF(ISNUMBER(LARGE($F65:$O65,1)),LARGE($F65:$O65,1),0)</f>
        <v>9</v>
      </c>
      <c r="Q65" s="13">
        <f>IF(ISNUMBER(LARGE($F65:$O65,2)),LARGE($F65:$O65,2),0)</f>
        <v>9</v>
      </c>
      <c r="R65" s="13">
        <f>IF(ISNUMBER(LARGE($F65:$O65,3)),LARGE($F65:$O65,3),0)</f>
        <v>4</v>
      </c>
      <c r="S65" s="13">
        <f>IF(ISNUMBER(LARGE($F65:$O65,4)),LARGE($F65:$O65,4),0)</f>
        <v>0</v>
      </c>
      <c r="T65" s="13">
        <f>IF(ISNUMBER(LARGE($F65:$O65,5)),LARGE($F65:$O65,5),0)</f>
        <v>0</v>
      </c>
    </row>
    <row r="66" spans="1:20" ht="12.75">
      <c r="A66" s="5">
        <f>IF(B66&lt;&gt;"",RANK(B66,B$1:B$64931),"")</f>
        <v>63</v>
      </c>
      <c r="B66" s="6">
        <f>SUM(P66:T66)</f>
        <v>22</v>
      </c>
      <c r="C66" s="14" t="s">
        <v>421</v>
      </c>
      <c r="D66" s="14" t="s">
        <v>139</v>
      </c>
      <c r="E66" s="14" t="s">
        <v>366</v>
      </c>
      <c r="F66" s="16">
        <v>4</v>
      </c>
      <c r="G66" s="10"/>
      <c r="H66" s="11">
        <v>9</v>
      </c>
      <c r="I66" s="10"/>
      <c r="J66" s="12">
        <v>9</v>
      </c>
      <c r="K66" s="16"/>
      <c r="L66" s="10"/>
      <c r="M66" s="10"/>
      <c r="N66" s="10"/>
      <c r="O66" s="10"/>
      <c r="P66" s="13">
        <f>IF(ISNUMBER(LARGE($F66:$O66,1)),LARGE($F66:$O66,1),0)</f>
        <v>9</v>
      </c>
      <c r="Q66" s="13">
        <f>IF(ISNUMBER(LARGE($F66:$O66,2)),LARGE($F66:$O66,2),0)</f>
        <v>9</v>
      </c>
      <c r="R66" s="13">
        <f>IF(ISNUMBER(LARGE($F66:$O66,3)),LARGE($F66:$O66,3),0)</f>
        <v>4</v>
      </c>
      <c r="S66" s="13">
        <f>IF(ISNUMBER(LARGE($F66:$O66,4)),LARGE($F66:$O66,4),0)</f>
        <v>0</v>
      </c>
      <c r="T66" s="13">
        <f>IF(ISNUMBER(LARGE($F66:$O66,5)),LARGE($F66:$O66,5),0)</f>
        <v>0</v>
      </c>
    </row>
    <row r="67" spans="1:20" ht="12.75">
      <c r="A67" s="5">
        <f>IF(B67&lt;&gt;"",RANK(B67,B$1:B$64931),"")</f>
        <v>66</v>
      </c>
      <c r="B67" s="6">
        <f>SUM(P67:T67)</f>
        <v>21</v>
      </c>
      <c r="C67" s="14" t="s">
        <v>422</v>
      </c>
      <c r="D67" s="14" t="s">
        <v>247</v>
      </c>
      <c r="E67" s="8" t="s">
        <v>393</v>
      </c>
      <c r="F67" s="16"/>
      <c r="G67" s="10">
        <v>21</v>
      </c>
      <c r="H67" s="11"/>
      <c r="I67" s="10"/>
      <c r="J67" s="12"/>
      <c r="K67" s="16"/>
      <c r="L67" s="10"/>
      <c r="M67" s="10"/>
      <c r="N67" s="10"/>
      <c r="O67" s="10"/>
      <c r="P67" s="13">
        <f>IF(ISNUMBER(LARGE($F67:$O67,1)),LARGE($F67:$O67,1),0)</f>
        <v>21</v>
      </c>
      <c r="Q67" s="13">
        <f>IF(ISNUMBER(LARGE($F67:$O67,2)),LARGE($F67:$O67,2),0)</f>
        <v>0</v>
      </c>
      <c r="R67" s="13">
        <f>IF(ISNUMBER(LARGE($F67:$O67,3)),LARGE($F67:$O67,3),0)</f>
        <v>0</v>
      </c>
      <c r="S67" s="13">
        <f>IF(ISNUMBER(LARGE($F67:$O67,4)),LARGE($F67:$O67,4),0)</f>
        <v>0</v>
      </c>
      <c r="T67" s="13">
        <f>IF(ISNUMBER(LARGE($F67:$O67,5)),LARGE($F67:$O67,5),0)</f>
        <v>0</v>
      </c>
    </row>
    <row r="68" spans="1:20" ht="12.75">
      <c r="A68" s="5">
        <f>IF(B68&lt;&gt;"",RANK(B68,B$1:B$64931),"")</f>
        <v>67</v>
      </c>
      <c r="B68" s="6">
        <f>SUM(P68:T68)</f>
        <v>20</v>
      </c>
      <c r="C68" s="14" t="s">
        <v>423</v>
      </c>
      <c r="D68" s="14" t="s">
        <v>113</v>
      </c>
      <c r="E68" s="8" t="s">
        <v>366</v>
      </c>
      <c r="F68" s="16">
        <v>1</v>
      </c>
      <c r="G68" s="10"/>
      <c r="H68" s="11"/>
      <c r="I68" s="10">
        <v>12</v>
      </c>
      <c r="J68" s="12"/>
      <c r="K68" s="16">
        <v>7</v>
      </c>
      <c r="L68" s="10"/>
      <c r="M68" s="10"/>
      <c r="N68" s="10"/>
      <c r="O68" s="10"/>
      <c r="P68" s="13">
        <f>IF(ISNUMBER(LARGE($F68:$O68,1)),LARGE($F68:$O68,1),0)</f>
        <v>12</v>
      </c>
      <c r="Q68" s="13">
        <f>IF(ISNUMBER(LARGE($F68:$O68,2)),LARGE($F68:$O68,2),0)</f>
        <v>7</v>
      </c>
      <c r="R68" s="13">
        <f>IF(ISNUMBER(LARGE($F68:$O68,3)),LARGE($F68:$O68,3),0)</f>
        <v>1</v>
      </c>
      <c r="S68" s="13">
        <f>IF(ISNUMBER(LARGE($F68:$O68,4)),LARGE($F68:$O68,4),0)</f>
        <v>0</v>
      </c>
      <c r="T68" s="13">
        <f>IF(ISNUMBER(LARGE($F68:$O68,5)),LARGE($F68:$O68,5),0)</f>
        <v>0</v>
      </c>
    </row>
    <row r="69" spans="1:20" ht="12.75">
      <c r="A69" s="5">
        <f>IF(B69&lt;&gt;"",RANK(B69,B$1:B$64931),"")</f>
        <v>67</v>
      </c>
      <c r="B69" s="6">
        <f>SUM(P69:T69)</f>
        <v>20</v>
      </c>
      <c r="C69" s="14" t="s">
        <v>424</v>
      </c>
      <c r="D69" s="14" t="s">
        <v>219</v>
      </c>
      <c r="E69" s="8" t="s">
        <v>366</v>
      </c>
      <c r="F69" s="16"/>
      <c r="G69" s="10"/>
      <c r="H69" s="11"/>
      <c r="I69" s="10">
        <v>1</v>
      </c>
      <c r="J69" s="12"/>
      <c r="K69" s="10">
        <v>9</v>
      </c>
      <c r="L69" s="10">
        <v>10</v>
      </c>
      <c r="M69" s="10"/>
      <c r="N69" s="10"/>
      <c r="O69" s="10"/>
      <c r="P69" s="13">
        <f>IF(ISNUMBER(LARGE($F69:$O69,1)),LARGE($F69:$O69,1),0)</f>
        <v>10</v>
      </c>
      <c r="Q69" s="13">
        <f>IF(ISNUMBER(LARGE($F69:$O69,2)),LARGE($F69:$O69,2),0)</f>
        <v>9</v>
      </c>
      <c r="R69" s="13">
        <f>IF(ISNUMBER(LARGE($F69:$O69,3)),LARGE($F69:$O69,3),0)</f>
        <v>1</v>
      </c>
      <c r="S69" s="13">
        <f>IF(ISNUMBER(LARGE($F69:$O69,4)),LARGE($F69:$O69,4),0)</f>
        <v>0</v>
      </c>
      <c r="T69" s="13">
        <f>IF(ISNUMBER(LARGE($F69:$O69,5)),LARGE($F69:$O69,5),0)</f>
        <v>0</v>
      </c>
    </row>
    <row r="70" spans="1:20" ht="12.75">
      <c r="A70" s="5">
        <f>IF(B70&lt;&gt;"",RANK(B70,B$1:B$64931),"")</f>
        <v>67</v>
      </c>
      <c r="B70" s="6">
        <f>SUM(P70:T70)</f>
        <v>20</v>
      </c>
      <c r="C70" s="14" t="s">
        <v>140</v>
      </c>
      <c r="D70" s="14" t="s">
        <v>49</v>
      </c>
      <c r="E70" s="18" t="s">
        <v>42</v>
      </c>
      <c r="F70" s="16"/>
      <c r="G70" s="10"/>
      <c r="H70" s="11"/>
      <c r="I70" s="10"/>
      <c r="J70" s="12"/>
      <c r="K70" s="10"/>
      <c r="L70" s="10">
        <v>20</v>
      </c>
      <c r="M70" s="10"/>
      <c r="N70" s="10"/>
      <c r="O70" s="10"/>
      <c r="P70" s="13">
        <f>IF(ISNUMBER(LARGE($F70:$O70,1)),LARGE($F70:$O70,1),0)</f>
        <v>20</v>
      </c>
      <c r="Q70" s="13">
        <f>IF(ISNUMBER(LARGE($F70:$O70,2)),LARGE($F70:$O70,2),0)</f>
        <v>0</v>
      </c>
      <c r="R70" s="13">
        <f>IF(ISNUMBER(LARGE($F70:$O70,3)),LARGE($F70:$O70,3),0)</f>
        <v>0</v>
      </c>
      <c r="S70" s="13">
        <f>IF(ISNUMBER(LARGE($F70:$O70,4)),LARGE($F70:$O70,4),0)</f>
        <v>0</v>
      </c>
      <c r="T70" s="13">
        <f>IF(ISNUMBER(LARGE($F70:$O70,5)),LARGE($F70:$O70,5),0)</f>
        <v>0</v>
      </c>
    </row>
    <row r="71" spans="1:20" ht="12.75">
      <c r="A71" s="5">
        <f>IF(B71&lt;&gt;"",RANK(B71,B$1:B$64931),"")</f>
        <v>70</v>
      </c>
      <c r="B71" s="6">
        <f>SUM(P71:T71)</f>
        <v>19</v>
      </c>
      <c r="C71" s="14" t="s">
        <v>425</v>
      </c>
      <c r="D71" s="14" t="s">
        <v>413</v>
      </c>
      <c r="E71" s="14" t="s">
        <v>351</v>
      </c>
      <c r="F71" s="16">
        <v>1</v>
      </c>
      <c r="G71" s="10"/>
      <c r="H71" s="11"/>
      <c r="I71" s="10">
        <v>7</v>
      </c>
      <c r="J71" s="12">
        <v>11</v>
      </c>
      <c r="K71" s="16"/>
      <c r="L71" s="10"/>
      <c r="M71" s="10"/>
      <c r="N71" s="10"/>
      <c r="O71" s="10"/>
      <c r="P71" s="13">
        <f>IF(ISNUMBER(LARGE($F71:$O71,1)),LARGE($F71:$O71,1),0)</f>
        <v>11</v>
      </c>
      <c r="Q71" s="13">
        <f>IF(ISNUMBER(LARGE($F71:$O71,2)),LARGE($F71:$O71,2),0)</f>
        <v>7</v>
      </c>
      <c r="R71" s="13">
        <f>IF(ISNUMBER(LARGE($F71:$O71,3)),LARGE($F71:$O71,3),0)</f>
        <v>1</v>
      </c>
      <c r="S71" s="13">
        <f>IF(ISNUMBER(LARGE($F71:$O71,4)),LARGE($F71:$O71,4),0)</f>
        <v>0</v>
      </c>
      <c r="T71" s="13">
        <f>IF(ISNUMBER(LARGE($F71:$O71,5)),LARGE($F71:$O71,5),0)</f>
        <v>0</v>
      </c>
    </row>
    <row r="72" spans="1:20" ht="12.75">
      <c r="A72" s="5">
        <f>IF(B72&lt;&gt;"",RANK(B72,B$1:B$64931),"")</f>
        <v>71</v>
      </c>
      <c r="B72" s="6">
        <f>SUM(P72:T72)</f>
        <v>18</v>
      </c>
      <c r="C72" s="14" t="s">
        <v>426</v>
      </c>
      <c r="D72" s="14" t="s">
        <v>227</v>
      </c>
      <c r="E72" s="8" t="s">
        <v>351</v>
      </c>
      <c r="F72" s="16"/>
      <c r="G72" s="10"/>
      <c r="H72" s="11"/>
      <c r="I72" s="10">
        <v>7</v>
      </c>
      <c r="J72" s="12">
        <v>11</v>
      </c>
      <c r="K72" s="10"/>
      <c r="L72" s="10"/>
      <c r="M72" s="10"/>
      <c r="N72" s="10"/>
      <c r="O72" s="10"/>
      <c r="P72" s="13">
        <f>IF(ISNUMBER(LARGE($F72:$O72,1)),LARGE($F72:$O72,1),0)</f>
        <v>11</v>
      </c>
      <c r="Q72" s="13">
        <f>IF(ISNUMBER(LARGE($F72:$O72,2)),LARGE($F72:$O72,2),0)</f>
        <v>7</v>
      </c>
      <c r="R72" s="13">
        <f>IF(ISNUMBER(LARGE($F72:$O72,3)),LARGE($F72:$O72,3),0)</f>
        <v>0</v>
      </c>
      <c r="S72" s="13">
        <f>IF(ISNUMBER(LARGE($F72:$O72,4)),LARGE($F72:$O72,4),0)</f>
        <v>0</v>
      </c>
      <c r="T72" s="13">
        <f>IF(ISNUMBER(LARGE($F72:$O72,5)),LARGE($F72:$O72,5),0)</f>
        <v>0</v>
      </c>
    </row>
    <row r="73" spans="1:20" ht="12.75">
      <c r="A73" s="5">
        <f>IF(B73&lt;&gt;"",RANK(B73,B$1:B$64931),"")</f>
        <v>71</v>
      </c>
      <c r="B73" s="6">
        <f>SUM(P73:T73)</f>
        <v>18</v>
      </c>
      <c r="C73" s="14" t="s">
        <v>427</v>
      </c>
      <c r="D73" s="14" t="s">
        <v>428</v>
      </c>
      <c r="E73" s="8" t="s">
        <v>351</v>
      </c>
      <c r="F73" s="16"/>
      <c r="G73" s="10"/>
      <c r="H73" s="11"/>
      <c r="I73" s="10">
        <v>7</v>
      </c>
      <c r="J73" s="12">
        <v>11</v>
      </c>
      <c r="K73" s="10"/>
      <c r="L73" s="10"/>
      <c r="M73" s="10"/>
      <c r="N73" s="10"/>
      <c r="O73" s="10"/>
      <c r="P73" s="13">
        <f>IF(ISNUMBER(LARGE($F73:$O73,1)),LARGE($F73:$O73,1),0)</f>
        <v>11</v>
      </c>
      <c r="Q73" s="13">
        <f>IF(ISNUMBER(LARGE($F73:$O73,2)),LARGE($F73:$O73,2),0)</f>
        <v>7</v>
      </c>
      <c r="R73" s="13">
        <f>IF(ISNUMBER(LARGE($F73:$O73,3)),LARGE($F73:$O73,3),0)</f>
        <v>0</v>
      </c>
      <c r="S73" s="13">
        <f>IF(ISNUMBER(LARGE($F73:$O73,4)),LARGE($F73:$O73,4),0)</f>
        <v>0</v>
      </c>
      <c r="T73" s="13">
        <f>IF(ISNUMBER(LARGE($F73:$O73,5)),LARGE($F73:$O73,5),0)</f>
        <v>0</v>
      </c>
    </row>
    <row r="74" spans="1:20" ht="12.75">
      <c r="A74" s="5">
        <f>IF(B74&lt;&gt;"",RANK(B74,B$1:B$64931),"")</f>
        <v>71</v>
      </c>
      <c r="B74" s="6">
        <f>SUM(P74:T74)</f>
        <v>18</v>
      </c>
      <c r="C74" s="14" t="s">
        <v>429</v>
      </c>
      <c r="D74" s="14" t="s">
        <v>430</v>
      </c>
      <c r="E74" s="8" t="s">
        <v>26</v>
      </c>
      <c r="F74" s="16"/>
      <c r="G74" s="10"/>
      <c r="H74" s="11"/>
      <c r="I74" s="10"/>
      <c r="J74" s="12"/>
      <c r="K74" s="10"/>
      <c r="L74" s="10">
        <v>18</v>
      </c>
      <c r="M74" s="10"/>
      <c r="N74" s="10"/>
      <c r="O74" s="10"/>
      <c r="P74" s="13">
        <f>IF(ISNUMBER(LARGE($F74:$O74,1)),LARGE($F74:$O74,1),0)</f>
        <v>18</v>
      </c>
      <c r="Q74" s="13">
        <f>IF(ISNUMBER(LARGE($F74:$O74,2)),LARGE($F74:$O74,2),0)</f>
        <v>0</v>
      </c>
      <c r="R74" s="13">
        <f>IF(ISNUMBER(LARGE($F74:$O74,3)),LARGE($F74:$O74,3),0)</f>
        <v>0</v>
      </c>
      <c r="S74" s="13">
        <f>IF(ISNUMBER(LARGE($F74:$O74,4)),LARGE($F74:$O74,4),0)</f>
        <v>0</v>
      </c>
      <c r="T74" s="13">
        <f>IF(ISNUMBER(LARGE($F74:$O74,5)),LARGE($F74:$O74,5),0)</f>
        <v>0</v>
      </c>
    </row>
    <row r="75" spans="1:20" ht="12.75">
      <c r="A75" s="5">
        <f>IF(B75&lt;&gt;"",RANK(B75,B$1:B$64931),"")</f>
        <v>74</v>
      </c>
      <c r="B75" s="6">
        <f>SUM(P75:T75)</f>
        <v>17</v>
      </c>
      <c r="C75" s="14" t="s">
        <v>431</v>
      </c>
      <c r="D75" s="14" t="s">
        <v>151</v>
      </c>
      <c r="E75" s="14" t="s">
        <v>366</v>
      </c>
      <c r="F75" s="16">
        <v>17</v>
      </c>
      <c r="G75" s="10"/>
      <c r="H75" s="11"/>
      <c r="I75" s="10"/>
      <c r="J75" s="12"/>
      <c r="K75" s="10"/>
      <c r="L75" s="10"/>
      <c r="M75" s="10"/>
      <c r="N75" s="10"/>
      <c r="O75" s="10"/>
      <c r="P75" s="13">
        <f>IF(ISNUMBER(LARGE($F75:$O75,1)),LARGE($F75:$O75,1),0)</f>
        <v>17</v>
      </c>
      <c r="Q75" s="13">
        <f>IF(ISNUMBER(LARGE($F75:$O75,2)),LARGE($F75:$O75,2),0)</f>
        <v>0</v>
      </c>
      <c r="R75" s="13">
        <f>IF(ISNUMBER(LARGE($F75:$O75,3)),LARGE($F75:$O75,3),0)</f>
        <v>0</v>
      </c>
      <c r="S75" s="13">
        <f>IF(ISNUMBER(LARGE($F75:$O75,4)),LARGE($F75:$O75,4),0)</f>
        <v>0</v>
      </c>
      <c r="T75" s="13">
        <f>IF(ISNUMBER(LARGE($F75:$O75,5)),LARGE($F75:$O75,5),0)</f>
        <v>0</v>
      </c>
    </row>
    <row r="76" spans="1:20" ht="12.75">
      <c r="A76" s="5">
        <f>IF(B76&lt;&gt;"",RANK(B76,B$1:B$64931),"")</f>
        <v>74</v>
      </c>
      <c r="B76" s="6">
        <f>SUM(P76:T76)</f>
        <v>17</v>
      </c>
      <c r="C76" s="14" t="s">
        <v>432</v>
      </c>
      <c r="D76" s="14" t="s">
        <v>209</v>
      </c>
      <c r="E76" s="8" t="s">
        <v>366</v>
      </c>
      <c r="F76" s="16"/>
      <c r="G76" s="10"/>
      <c r="H76" s="11"/>
      <c r="I76" s="10">
        <v>8</v>
      </c>
      <c r="J76" s="12"/>
      <c r="K76" s="10"/>
      <c r="L76" s="10">
        <v>9</v>
      </c>
      <c r="M76" s="10"/>
      <c r="N76" s="10"/>
      <c r="O76" s="10"/>
      <c r="P76" s="13">
        <f>IF(ISNUMBER(LARGE($F76:$O76,1)),LARGE($F76:$O76,1),0)</f>
        <v>9</v>
      </c>
      <c r="Q76" s="13">
        <f>IF(ISNUMBER(LARGE($F76:$O76,2)),LARGE($F76:$O76,2),0)</f>
        <v>8</v>
      </c>
      <c r="R76" s="13">
        <f>IF(ISNUMBER(LARGE($F76:$O76,3)),LARGE($F76:$O76,3),0)</f>
        <v>0</v>
      </c>
      <c r="S76" s="13">
        <f>IF(ISNUMBER(LARGE($F76:$O76,4)),LARGE($F76:$O76,4),0)</f>
        <v>0</v>
      </c>
      <c r="T76" s="13">
        <f>IF(ISNUMBER(LARGE($F76:$O76,5)),LARGE($F76:$O76,5),0)</f>
        <v>0</v>
      </c>
    </row>
    <row r="77" spans="1:20" ht="12.75">
      <c r="A77" s="5">
        <f>IF(B77&lt;&gt;"",RANK(B77,B$1:B$64931),"")</f>
        <v>76</v>
      </c>
      <c r="B77" s="6">
        <f>SUM(P77:T77)</f>
        <v>16</v>
      </c>
      <c r="C77" s="14" t="s">
        <v>433</v>
      </c>
      <c r="D77" s="14" t="s">
        <v>146</v>
      </c>
      <c r="E77" s="8" t="s">
        <v>351</v>
      </c>
      <c r="F77" s="16"/>
      <c r="G77" s="10"/>
      <c r="H77" s="11"/>
      <c r="I77" s="10"/>
      <c r="J77" s="12"/>
      <c r="K77" s="10">
        <v>16</v>
      </c>
      <c r="L77" s="10"/>
      <c r="M77" s="10"/>
      <c r="N77" s="10"/>
      <c r="O77" s="10"/>
      <c r="P77" s="13">
        <f>IF(ISNUMBER(LARGE($F77:$O77,1)),LARGE($F77:$O77,1),0)</f>
        <v>16</v>
      </c>
      <c r="Q77" s="13">
        <f>IF(ISNUMBER(LARGE($F77:$O77,2)),LARGE($F77:$O77,2),0)</f>
        <v>0</v>
      </c>
      <c r="R77" s="13">
        <f>IF(ISNUMBER(LARGE($F77:$O77,3)),LARGE($F77:$O77,3),0)</f>
        <v>0</v>
      </c>
      <c r="S77" s="13">
        <f>IF(ISNUMBER(LARGE($F77:$O77,4)),LARGE($F77:$O77,4),0)</f>
        <v>0</v>
      </c>
      <c r="T77" s="13">
        <f>IF(ISNUMBER(LARGE($F77:$O77,5)),LARGE($F77:$O77,5),0)</f>
        <v>0</v>
      </c>
    </row>
    <row r="78" spans="1:20" ht="12.75">
      <c r="A78" s="5">
        <f>IF(B78&lt;&gt;"",RANK(B78,B$1:B$64931),"")</f>
        <v>76</v>
      </c>
      <c r="B78" s="6">
        <f>SUM(P78:T78)</f>
        <v>16</v>
      </c>
      <c r="C78" s="14" t="s">
        <v>434</v>
      </c>
      <c r="D78" s="14" t="s">
        <v>46</v>
      </c>
      <c r="E78" s="8" t="s">
        <v>351</v>
      </c>
      <c r="F78" s="16"/>
      <c r="G78" s="10"/>
      <c r="H78" s="11"/>
      <c r="I78" s="10"/>
      <c r="J78" s="12"/>
      <c r="K78" s="10">
        <v>16</v>
      </c>
      <c r="L78" s="10"/>
      <c r="M78" s="10"/>
      <c r="N78" s="10"/>
      <c r="O78" s="10"/>
      <c r="P78" s="13">
        <f>IF(ISNUMBER(LARGE($F78:$O78,1)),LARGE($F78:$O78,1),0)</f>
        <v>16</v>
      </c>
      <c r="Q78" s="13">
        <f>IF(ISNUMBER(LARGE($F78:$O78,2)),LARGE($F78:$O78,2),0)</f>
        <v>0</v>
      </c>
      <c r="R78" s="13">
        <f>IF(ISNUMBER(LARGE($F78:$O78,3)),LARGE($F78:$O78,3),0)</f>
        <v>0</v>
      </c>
      <c r="S78" s="13">
        <f>IF(ISNUMBER(LARGE($F78:$O78,4)),LARGE($F78:$O78,4),0)</f>
        <v>0</v>
      </c>
      <c r="T78" s="13">
        <f>IF(ISNUMBER(LARGE($F78:$O78,5)),LARGE($F78:$O78,5),0)</f>
        <v>0</v>
      </c>
    </row>
    <row r="79" spans="1:20" ht="12.75">
      <c r="A79" s="5">
        <f>IF(B79&lt;&gt;"",RANK(B79,B$1:B$64931),"")</f>
        <v>78</v>
      </c>
      <c r="B79" s="6">
        <f>SUM(P79:T79)</f>
        <v>15</v>
      </c>
      <c r="C79" s="14" t="s">
        <v>435</v>
      </c>
      <c r="D79" s="14" t="s">
        <v>101</v>
      </c>
      <c r="E79" s="14" t="s">
        <v>436</v>
      </c>
      <c r="F79" s="16"/>
      <c r="G79" s="10"/>
      <c r="H79" s="11"/>
      <c r="I79" s="10">
        <v>15</v>
      </c>
      <c r="J79" s="12"/>
      <c r="K79" s="10"/>
      <c r="L79" s="10"/>
      <c r="M79" s="10"/>
      <c r="N79" s="10"/>
      <c r="O79" s="10"/>
      <c r="P79" s="13">
        <f>IF(ISNUMBER(LARGE($F79:$O79,1)),LARGE($F79:$O79,1),0)</f>
        <v>15</v>
      </c>
      <c r="Q79" s="13">
        <f>IF(ISNUMBER(LARGE($F79:$O79,2)),LARGE($F79:$O79,2),0)</f>
        <v>0</v>
      </c>
      <c r="R79" s="13">
        <f>IF(ISNUMBER(LARGE($F79:$O79,3)),LARGE($F79:$O79,3),0)</f>
        <v>0</v>
      </c>
      <c r="S79" s="13">
        <f>IF(ISNUMBER(LARGE($F79:$O79,4)),LARGE($F79:$O79,4),0)</f>
        <v>0</v>
      </c>
      <c r="T79" s="13">
        <f>IF(ISNUMBER(LARGE($F79:$O79,5)),LARGE($F79:$O79,5),0)</f>
        <v>0</v>
      </c>
    </row>
    <row r="80" spans="1:20" ht="12.75">
      <c r="A80" s="5">
        <f>IF(B80&lt;&gt;"",RANK(B80,B$1:B$64931),"")</f>
        <v>78</v>
      </c>
      <c r="B80" s="6">
        <f>SUM(P80:T80)</f>
        <v>15</v>
      </c>
      <c r="C80" s="14" t="s">
        <v>437</v>
      </c>
      <c r="D80" s="14" t="s">
        <v>217</v>
      </c>
      <c r="E80" s="14" t="s">
        <v>436</v>
      </c>
      <c r="F80" s="16"/>
      <c r="G80" s="10"/>
      <c r="H80" s="11"/>
      <c r="I80" s="10">
        <v>15</v>
      </c>
      <c r="J80" s="12"/>
      <c r="K80" s="10"/>
      <c r="L80" s="10"/>
      <c r="M80" s="10"/>
      <c r="N80" s="10"/>
      <c r="O80" s="10"/>
      <c r="P80" s="13">
        <f>IF(ISNUMBER(LARGE($F80:$O80,1)),LARGE($F80:$O80,1),0)</f>
        <v>15</v>
      </c>
      <c r="Q80" s="13">
        <f>IF(ISNUMBER(LARGE($F80:$O80,2)),LARGE($F80:$O80,2),0)</f>
        <v>0</v>
      </c>
      <c r="R80" s="13">
        <f>IF(ISNUMBER(LARGE($F80:$O80,3)),LARGE($F80:$O80,3),0)</f>
        <v>0</v>
      </c>
      <c r="S80" s="13">
        <f>IF(ISNUMBER(LARGE($F80:$O80,4)),LARGE($F80:$O80,4),0)</f>
        <v>0</v>
      </c>
      <c r="T80" s="13">
        <f>IF(ISNUMBER(LARGE($F80:$O80,5)),LARGE($F80:$O80,5),0)</f>
        <v>0</v>
      </c>
    </row>
    <row r="81" spans="1:20" ht="12.75">
      <c r="A81" s="5">
        <f>IF(B81&lt;&gt;"",RANK(B81,B$1:B$64931),"")</f>
        <v>78</v>
      </c>
      <c r="B81" s="6">
        <f>SUM(P81:T81)</f>
        <v>15</v>
      </c>
      <c r="C81" s="14" t="s">
        <v>438</v>
      </c>
      <c r="D81" s="14" t="s">
        <v>439</v>
      </c>
      <c r="E81" s="8" t="s">
        <v>366</v>
      </c>
      <c r="F81" s="16"/>
      <c r="G81" s="10"/>
      <c r="H81" s="11"/>
      <c r="I81" s="10">
        <v>9</v>
      </c>
      <c r="J81" s="12"/>
      <c r="K81" s="10">
        <v>6</v>
      </c>
      <c r="L81" s="10"/>
      <c r="M81" s="10"/>
      <c r="N81" s="10"/>
      <c r="O81" s="10"/>
      <c r="P81" s="13">
        <f>IF(ISNUMBER(LARGE($F81:$O81,1)),LARGE($F81:$O81,1),0)</f>
        <v>9</v>
      </c>
      <c r="Q81" s="13">
        <f>IF(ISNUMBER(LARGE($F81:$O81,2)),LARGE($F81:$O81,2),0)</f>
        <v>6</v>
      </c>
      <c r="R81" s="13">
        <f>IF(ISNUMBER(LARGE($F81:$O81,3)),LARGE($F81:$O81,3),0)</f>
        <v>0</v>
      </c>
      <c r="S81" s="13">
        <f>IF(ISNUMBER(LARGE($F81:$O81,4)),LARGE($F81:$O81,4),0)</f>
        <v>0</v>
      </c>
      <c r="T81" s="13">
        <f>IF(ISNUMBER(LARGE($F81:$O81,5)),LARGE($F81:$O81,5),0)</f>
        <v>0</v>
      </c>
    </row>
    <row r="82" spans="1:20" ht="12.75">
      <c r="A82" s="5">
        <f>IF(B82&lt;&gt;"",RANK(B82,B$1:B$64931),"")</f>
        <v>78</v>
      </c>
      <c r="B82" s="6">
        <f>SUM(P82:T82)</f>
        <v>15</v>
      </c>
      <c r="C82" s="14" t="s">
        <v>440</v>
      </c>
      <c r="D82" s="14" t="s">
        <v>49</v>
      </c>
      <c r="E82" s="14" t="s">
        <v>182</v>
      </c>
      <c r="F82" s="16"/>
      <c r="G82" s="10"/>
      <c r="H82" s="11"/>
      <c r="I82" s="10"/>
      <c r="J82" s="12"/>
      <c r="K82" s="10">
        <v>15</v>
      </c>
      <c r="L82" s="10"/>
      <c r="M82" s="10"/>
      <c r="N82" s="10"/>
      <c r="O82" s="10"/>
      <c r="P82" s="13">
        <f>IF(ISNUMBER(LARGE($F82:$O82,1)),LARGE($F82:$O82,1),0)</f>
        <v>15</v>
      </c>
      <c r="Q82" s="13">
        <f>IF(ISNUMBER(LARGE($F82:$O82,2)),LARGE($F82:$O82,2),0)</f>
        <v>0</v>
      </c>
      <c r="R82" s="13">
        <f>IF(ISNUMBER(LARGE($F82:$O82,3)),LARGE($F82:$O82,3),0)</f>
        <v>0</v>
      </c>
      <c r="S82" s="13">
        <f>IF(ISNUMBER(LARGE($F82:$O82,4)),LARGE($F82:$O82,4),0)</f>
        <v>0</v>
      </c>
      <c r="T82" s="13">
        <f>IF(ISNUMBER(LARGE($F82:$O82,5)),LARGE($F82:$O82,5),0)</f>
        <v>0</v>
      </c>
    </row>
    <row r="83" spans="1:20" ht="12.75">
      <c r="A83" s="5">
        <f>IF(B83&lt;&gt;"",RANK(B83,B$1:B$64931),"")</f>
        <v>78</v>
      </c>
      <c r="B83" s="6">
        <f>SUM(P83:T83)</f>
        <v>15</v>
      </c>
      <c r="C83" s="14" t="s">
        <v>302</v>
      </c>
      <c r="D83" s="14" t="s">
        <v>303</v>
      </c>
      <c r="E83" s="14" t="s">
        <v>182</v>
      </c>
      <c r="F83" s="16"/>
      <c r="G83" s="10"/>
      <c r="H83" s="11"/>
      <c r="I83" s="10"/>
      <c r="J83" s="12"/>
      <c r="K83" s="10">
        <v>15</v>
      </c>
      <c r="L83" s="10"/>
      <c r="M83" s="10"/>
      <c r="N83" s="10"/>
      <c r="O83" s="10"/>
      <c r="P83" s="13">
        <f>IF(ISNUMBER(LARGE($F83:$O83,1)),LARGE($F83:$O83,1),0)</f>
        <v>15</v>
      </c>
      <c r="Q83" s="13">
        <f>IF(ISNUMBER(LARGE($F83:$O83,2)),LARGE($F83:$O83,2),0)</f>
        <v>0</v>
      </c>
      <c r="R83" s="13">
        <f>IF(ISNUMBER(LARGE($F83:$O83,3)),LARGE($F83:$O83,3),0)</f>
        <v>0</v>
      </c>
      <c r="S83" s="13">
        <f>IF(ISNUMBER(LARGE($F83:$O83,4)),LARGE($F83:$O83,4),0)</f>
        <v>0</v>
      </c>
      <c r="T83" s="13">
        <f>IF(ISNUMBER(LARGE($F83:$O83,5)),LARGE($F83:$O83,5),0)</f>
        <v>0</v>
      </c>
    </row>
    <row r="84" spans="1:20" ht="12.75">
      <c r="A84" s="5">
        <f>IF(B84&lt;&gt;"",RANK(B84,B$1:B$64931),"")</f>
        <v>78</v>
      </c>
      <c r="B84" s="6">
        <f>SUM(P84:T84)</f>
        <v>15</v>
      </c>
      <c r="C84" s="14" t="s">
        <v>441</v>
      </c>
      <c r="D84" s="14" t="s">
        <v>328</v>
      </c>
      <c r="E84" s="14" t="s">
        <v>182</v>
      </c>
      <c r="F84" s="16"/>
      <c r="G84" s="10"/>
      <c r="H84" s="11"/>
      <c r="I84" s="10"/>
      <c r="J84" s="12"/>
      <c r="K84" s="10">
        <v>15</v>
      </c>
      <c r="L84" s="10"/>
      <c r="M84" s="10"/>
      <c r="N84" s="10"/>
      <c r="O84" s="10"/>
      <c r="P84" s="13">
        <f>IF(ISNUMBER(LARGE($F84:$O84,1)),LARGE($F84:$O84,1),0)</f>
        <v>15</v>
      </c>
      <c r="Q84" s="13">
        <f>IF(ISNUMBER(LARGE($F84:$O84,2)),LARGE($F84:$O84,2),0)</f>
        <v>0</v>
      </c>
      <c r="R84" s="13">
        <f>IF(ISNUMBER(LARGE($F84:$O84,3)),LARGE($F84:$O84,3),0)</f>
        <v>0</v>
      </c>
      <c r="S84" s="13">
        <f>IF(ISNUMBER(LARGE($F84:$O84,4)),LARGE($F84:$O84,4),0)</f>
        <v>0</v>
      </c>
      <c r="T84" s="13">
        <f>IF(ISNUMBER(LARGE($F84:$O84,5)),LARGE($F84:$O84,5),0)</f>
        <v>0</v>
      </c>
    </row>
    <row r="85" spans="1:20" ht="12.75">
      <c r="A85" s="5">
        <f>IF(B85&lt;&gt;"",RANK(B85,B$1:B$64931),"")</f>
        <v>78</v>
      </c>
      <c r="B85" s="6">
        <f>SUM(P85:T85)</f>
        <v>15</v>
      </c>
      <c r="C85" s="14" t="s">
        <v>442</v>
      </c>
      <c r="D85" s="14" t="s">
        <v>219</v>
      </c>
      <c r="E85" s="8" t="s">
        <v>351</v>
      </c>
      <c r="F85" s="16"/>
      <c r="G85" s="10"/>
      <c r="H85" s="11"/>
      <c r="I85" s="10"/>
      <c r="J85" s="12"/>
      <c r="K85" s="10"/>
      <c r="L85" s="10">
        <v>15</v>
      </c>
      <c r="M85" s="10"/>
      <c r="N85" s="10"/>
      <c r="O85" s="10"/>
      <c r="P85" s="13">
        <f>IF(ISNUMBER(LARGE($F85:$O85,1)),LARGE($F85:$O85,1),0)</f>
        <v>15</v>
      </c>
      <c r="Q85" s="13">
        <f>IF(ISNUMBER(LARGE($F85:$O85,2)),LARGE($F85:$O85,2),0)</f>
        <v>0</v>
      </c>
      <c r="R85" s="13">
        <f>IF(ISNUMBER(LARGE($F85:$O85,3)),LARGE($F85:$O85,3),0)</f>
        <v>0</v>
      </c>
      <c r="S85" s="13">
        <f>IF(ISNUMBER(LARGE($F85:$O85,4)),LARGE($F85:$O85,4),0)</f>
        <v>0</v>
      </c>
      <c r="T85" s="13">
        <f>IF(ISNUMBER(LARGE($F85:$O85,5)),LARGE($F85:$O85,5),0)</f>
        <v>0</v>
      </c>
    </row>
    <row r="86" spans="1:20" ht="12.75">
      <c r="A86" s="5">
        <f>IF(B86&lt;&gt;"",RANK(B86,B$1:B$64931),"")</f>
        <v>78</v>
      </c>
      <c r="B86" s="6">
        <f>SUM(P86:T86)</f>
        <v>15</v>
      </c>
      <c r="C86" s="14" t="s">
        <v>443</v>
      </c>
      <c r="D86" s="14" t="s">
        <v>34</v>
      </c>
      <c r="E86" s="8" t="s">
        <v>351</v>
      </c>
      <c r="F86" s="16"/>
      <c r="G86" s="10"/>
      <c r="H86" s="11"/>
      <c r="I86" s="10"/>
      <c r="J86" s="12"/>
      <c r="K86" s="10"/>
      <c r="L86" s="10">
        <v>15</v>
      </c>
      <c r="M86" s="10"/>
      <c r="N86" s="10"/>
      <c r="O86" s="10"/>
      <c r="P86" s="13">
        <f>IF(ISNUMBER(LARGE($F86:$O86,1)),LARGE($F86:$O86,1),0)</f>
        <v>15</v>
      </c>
      <c r="Q86" s="13">
        <f>IF(ISNUMBER(LARGE($F86:$O86,2)),LARGE($F86:$O86,2),0)</f>
        <v>0</v>
      </c>
      <c r="R86" s="13">
        <f>IF(ISNUMBER(LARGE($F86:$O86,3)),LARGE($F86:$O86,3),0)</f>
        <v>0</v>
      </c>
      <c r="S86" s="13">
        <f>IF(ISNUMBER(LARGE($F86:$O86,4)),LARGE($F86:$O86,4),0)</f>
        <v>0</v>
      </c>
      <c r="T86" s="13">
        <f>IF(ISNUMBER(LARGE($F86:$O86,5)),LARGE($F86:$O86,5),0)</f>
        <v>0</v>
      </c>
    </row>
    <row r="87" spans="1:20" ht="12.75">
      <c r="A87" s="5">
        <f>IF(B87&lt;&gt;"",RANK(B87,B$1:B$64931),"")</f>
        <v>86</v>
      </c>
      <c r="B87" s="6">
        <f>SUM(P87:T87)</f>
        <v>14</v>
      </c>
      <c r="C87" s="14" t="s">
        <v>444</v>
      </c>
      <c r="D87" s="14" t="s">
        <v>445</v>
      </c>
      <c r="E87" s="14" t="s">
        <v>355</v>
      </c>
      <c r="F87" s="16"/>
      <c r="G87" s="10"/>
      <c r="H87" s="11"/>
      <c r="I87" s="10">
        <v>14</v>
      </c>
      <c r="J87" s="12"/>
      <c r="K87" s="10"/>
      <c r="L87" s="10"/>
      <c r="M87" s="10"/>
      <c r="N87" s="10"/>
      <c r="O87" s="10"/>
      <c r="P87" s="13">
        <f>IF(ISNUMBER(LARGE($F87:$O87,1)),LARGE($F87:$O87,1),0)</f>
        <v>14</v>
      </c>
      <c r="Q87" s="13">
        <f>IF(ISNUMBER(LARGE($F87:$O87,2)),LARGE($F87:$O87,2),0)</f>
        <v>0</v>
      </c>
      <c r="R87" s="13">
        <f>IF(ISNUMBER(LARGE($F87:$O87,3)),LARGE($F87:$O87,3),0)</f>
        <v>0</v>
      </c>
      <c r="S87" s="13">
        <f>IF(ISNUMBER(LARGE($F87:$O87,4)),LARGE($F87:$O87,4),0)</f>
        <v>0</v>
      </c>
      <c r="T87" s="13">
        <f>IF(ISNUMBER(LARGE($F87:$O87,5)),LARGE($F87:$O87,5),0)</f>
        <v>0</v>
      </c>
    </row>
    <row r="88" spans="1:20" ht="12.75">
      <c r="A88" s="5">
        <f>IF(B88&lt;&gt;"",RANK(B88,B$1:B$64931),"")</f>
        <v>87</v>
      </c>
      <c r="B88" s="6">
        <f>SUM(P88:T88)</f>
        <v>13</v>
      </c>
      <c r="C88" s="14" t="s">
        <v>446</v>
      </c>
      <c r="D88" s="14" t="s">
        <v>34</v>
      </c>
      <c r="E88" s="14" t="s">
        <v>399</v>
      </c>
      <c r="F88" s="16"/>
      <c r="G88" s="10"/>
      <c r="H88" s="11"/>
      <c r="I88" s="10">
        <v>13</v>
      </c>
      <c r="J88" s="12"/>
      <c r="K88" s="10"/>
      <c r="L88" s="10"/>
      <c r="M88" s="10"/>
      <c r="N88" s="10"/>
      <c r="O88" s="10"/>
      <c r="P88" s="13">
        <f>IF(ISNUMBER(LARGE($F88:$O88,1)),LARGE($F88:$O88,1),0)</f>
        <v>13</v>
      </c>
      <c r="Q88" s="13">
        <f>IF(ISNUMBER(LARGE($F88:$O88,2)),LARGE($F88:$O88,2),0)</f>
        <v>0</v>
      </c>
      <c r="R88" s="13">
        <f>IF(ISNUMBER(LARGE($F88:$O88,3)),LARGE($F88:$O88,3),0)</f>
        <v>0</v>
      </c>
      <c r="S88" s="13">
        <f>IF(ISNUMBER(LARGE($F88:$O88,4)),LARGE($F88:$O88,4),0)</f>
        <v>0</v>
      </c>
      <c r="T88" s="13">
        <f>IF(ISNUMBER(LARGE($F88:$O88,5)),LARGE($F88:$O88,5),0)</f>
        <v>0</v>
      </c>
    </row>
    <row r="89" spans="1:20" ht="12.75">
      <c r="A89" s="5">
        <f>IF(B89&lt;&gt;"",RANK(B89,B$1:B$64931),"")</f>
        <v>87</v>
      </c>
      <c r="B89" s="6">
        <f>SUM(P89:T89)</f>
        <v>13</v>
      </c>
      <c r="C89" s="14" t="s">
        <v>447</v>
      </c>
      <c r="D89" s="14" t="s">
        <v>448</v>
      </c>
      <c r="E89" s="14" t="s">
        <v>355</v>
      </c>
      <c r="F89" s="16"/>
      <c r="G89" s="10"/>
      <c r="H89" s="11"/>
      <c r="I89" s="10"/>
      <c r="J89" s="12"/>
      <c r="K89" s="10">
        <v>13</v>
      </c>
      <c r="L89" s="10"/>
      <c r="M89" s="10"/>
      <c r="N89" s="10"/>
      <c r="O89" s="10"/>
      <c r="P89" s="13">
        <f>IF(ISNUMBER(LARGE($F89:$O89,1)),LARGE($F89:$O89,1),0)</f>
        <v>13</v>
      </c>
      <c r="Q89" s="13">
        <f>IF(ISNUMBER(LARGE($F89:$O89,2)),LARGE($F89:$O89,2),0)</f>
        <v>0</v>
      </c>
      <c r="R89" s="13">
        <f>IF(ISNUMBER(LARGE($F89:$O89,3)),LARGE($F89:$O89,3),0)</f>
        <v>0</v>
      </c>
      <c r="S89" s="13">
        <f>IF(ISNUMBER(LARGE($F89:$O89,4)),LARGE($F89:$O89,4),0)</f>
        <v>0</v>
      </c>
      <c r="T89" s="13">
        <f>IF(ISNUMBER(LARGE($F89:$O89,5)),LARGE($F89:$O89,5),0)</f>
        <v>0</v>
      </c>
    </row>
    <row r="90" spans="1:20" ht="12.75">
      <c r="A90" s="5">
        <f>IF(B90&lt;&gt;"",RANK(B90,B$1:B$64931),"")</f>
        <v>89</v>
      </c>
      <c r="B90" s="6">
        <f>SUM(P90:T90)</f>
        <v>12</v>
      </c>
      <c r="C90" s="14" t="s">
        <v>449</v>
      </c>
      <c r="D90" s="14" t="s">
        <v>450</v>
      </c>
      <c r="E90" s="8" t="s">
        <v>366</v>
      </c>
      <c r="F90" s="16"/>
      <c r="G90" s="10"/>
      <c r="H90" s="11"/>
      <c r="I90" s="10">
        <v>12</v>
      </c>
      <c r="J90" s="12"/>
      <c r="K90" s="10"/>
      <c r="L90" s="10"/>
      <c r="M90" s="10"/>
      <c r="N90" s="10"/>
      <c r="O90" s="10"/>
      <c r="P90" s="13">
        <f>IF(ISNUMBER(LARGE($F90:$O90,1)),LARGE($F90:$O90,1),0)</f>
        <v>12</v>
      </c>
      <c r="Q90" s="13">
        <f>IF(ISNUMBER(LARGE($F90:$O90,2)),LARGE($F90:$O90,2),0)</f>
        <v>0</v>
      </c>
      <c r="R90" s="13">
        <f>IF(ISNUMBER(LARGE($F90:$O90,3)),LARGE($F90:$O90,3),0)</f>
        <v>0</v>
      </c>
      <c r="S90" s="13">
        <f>IF(ISNUMBER(LARGE($F90:$O90,4)),LARGE($F90:$O90,4),0)</f>
        <v>0</v>
      </c>
      <c r="T90" s="13">
        <f>IF(ISNUMBER(LARGE($F90:$O90,5)),LARGE($F90:$O90,5),0)</f>
        <v>0</v>
      </c>
    </row>
    <row r="91" spans="1:20" ht="12.75">
      <c r="A91" s="5">
        <f>IF(B91&lt;&gt;"",RANK(B91,B$1:B$64931),"")</f>
        <v>89</v>
      </c>
      <c r="B91" s="6">
        <f>SUM(P91:T91)</f>
        <v>12</v>
      </c>
      <c r="C91" s="14" t="s">
        <v>319</v>
      </c>
      <c r="D91" s="14" t="s">
        <v>451</v>
      </c>
      <c r="E91" s="14" t="s">
        <v>355</v>
      </c>
      <c r="F91" s="16"/>
      <c r="G91" s="10"/>
      <c r="H91" s="11"/>
      <c r="I91" s="10"/>
      <c r="J91" s="12"/>
      <c r="K91" s="10">
        <v>12</v>
      </c>
      <c r="L91" s="10"/>
      <c r="M91" s="10"/>
      <c r="N91" s="10"/>
      <c r="O91" s="10"/>
      <c r="P91" s="13">
        <f>IF(ISNUMBER(LARGE($F91:$O91,1)),LARGE($F91:$O91,1),0)</f>
        <v>12</v>
      </c>
      <c r="Q91" s="13">
        <f>IF(ISNUMBER(LARGE($F91:$O91,2)),LARGE($F91:$O91,2),0)</f>
        <v>0</v>
      </c>
      <c r="R91" s="13">
        <f>IF(ISNUMBER(LARGE($F91:$O91,3)),LARGE($F91:$O91,3),0)</f>
        <v>0</v>
      </c>
      <c r="S91" s="13">
        <f>IF(ISNUMBER(LARGE($F91:$O91,4)),LARGE($F91:$O91,4),0)</f>
        <v>0</v>
      </c>
      <c r="T91" s="13">
        <f>IF(ISNUMBER(LARGE($F91:$O91,5)),LARGE($F91:$O91,5),0)</f>
        <v>0</v>
      </c>
    </row>
    <row r="92" spans="1:20" ht="12.75">
      <c r="A92" s="5">
        <f>IF(B92&lt;&gt;"",RANK(B92,B$1:B$64931),"")</f>
        <v>89</v>
      </c>
      <c r="B92" s="6">
        <f>SUM(P92:T92)</f>
        <v>12</v>
      </c>
      <c r="C92" s="14" t="s">
        <v>212</v>
      </c>
      <c r="D92" s="14" t="s">
        <v>49</v>
      </c>
      <c r="E92" s="14" t="s">
        <v>355</v>
      </c>
      <c r="F92" s="16"/>
      <c r="G92" s="10"/>
      <c r="H92" s="11"/>
      <c r="I92" s="10"/>
      <c r="J92" s="12"/>
      <c r="K92" s="10"/>
      <c r="L92" s="10">
        <v>12</v>
      </c>
      <c r="M92" s="10"/>
      <c r="N92" s="10"/>
      <c r="O92" s="10"/>
      <c r="P92" s="13">
        <f>IF(ISNUMBER(LARGE($F92:$O92,1)),LARGE($F92:$O92,1),0)</f>
        <v>12</v>
      </c>
      <c r="Q92" s="13">
        <f>IF(ISNUMBER(LARGE($F92:$O92,2)),LARGE($F92:$O92,2),0)</f>
        <v>0</v>
      </c>
      <c r="R92" s="13">
        <f>IF(ISNUMBER(LARGE($F92:$O92,3)),LARGE($F92:$O92,3),0)</f>
        <v>0</v>
      </c>
      <c r="S92" s="13">
        <f>IF(ISNUMBER(LARGE($F92:$O92,4)),LARGE($F92:$O92,4),0)</f>
        <v>0</v>
      </c>
      <c r="T92" s="13">
        <f>IF(ISNUMBER(LARGE($F92:$O92,5)),LARGE($F92:$O92,5),0)</f>
        <v>0</v>
      </c>
    </row>
    <row r="93" spans="1:20" ht="12.75">
      <c r="A93" s="5">
        <f>IF(B93&lt;&gt;"",RANK(B93,B$1:B$64931),"")</f>
        <v>92</v>
      </c>
      <c r="B93" s="6">
        <f>SUM(P93:T93)</f>
        <v>11</v>
      </c>
      <c r="C93" s="14" t="s">
        <v>452</v>
      </c>
      <c r="D93" s="14" t="s">
        <v>84</v>
      </c>
      <c r="E93" s="14" t="s">
        <v>399</v>
      </c>
      <c r="F93" s="16">
        <v>1</v>
      </c>
      <c r="G93" s="10"/>
      <c r="H93" s="11"/>
      <c r="I93" s="10">
        <v>10</v>
      </c>
      <c r="J93" s="12"/>
      <c r="K93" s="16"/>
      <c r="L93" s="10"/>
      <c r="M93" s="10"/>
      <c r="N93" s="10"/>
      <c r="O93" s="10"/>
      <c r="P93" s="13">
        <f>IF(ISNUMBER(LARGE($F93:$O93,1)),LARGE($F93:$O93,1),0)</f>
        <v>10</v>
      </c>
      <c r="Q93" s="13">
        <f>IF(ISNUMBER(LARGE($F93:$O93,2)),LARGE($F93:$O93,2),0)</f>
        <v>1</v>
      </c>
      <c r="R93" s="13">
        <f>IF(ISNUMBER(LARGE($F93:$O93,3)),LARGE($F93:$O93,3),0)</f>
        <v>0</v>
      </c>
      <c r="S93" s="13">
        <f>IF(ISNUMBER(LARGE($F93:$O93,4)),LARGE($F93:$O93,4),0)</f>
        <v>0</v>
      </c>
      <c r="T93" s="13">
        <f>IF(ISNUMBER(LARGE($F93:$O93,5)),LARGE($F93:$O93,5),0)</f>
        <v>0</v>
      </c>
    </row>
    <row r="94" spans="1:20" ht="12.75">
      <c r="A94" s="5">
        <f>IF(B94&lt;&gt;"",RANK(B94,B$1:B$64931),"")</f>
        <v>92</v>
      </c>
      <c r="B94" s="6">
        <f>SUM(P94:T94)</f>
        <v>11</v>
      </c>
      <c r="C94" s="14" t="s">
        <v>357</v>
      </c>
      <c r="D94" s="14" t="s">
        <v>379</v>
      </c>
      <c r="E94" s="14" t="s">
        <v>351</v>
      </c>
      <c r="F94" s="16">
        <v>1</v>
      </c>
      <c r="G94" s="10"/>
      <c r="H94" s="11"/>
      <c r="I94" s="10"/>
      <c r="J94" s="12"/>
      <c r="K94" s="16">
        <v>10</v>
      </c>
      <c r="L94" s="10"/>
      <c r="M94" s="10"/>
      <c r="N94" s="10"/>
      <c r="O94" s="10"/>
      <c r="P94" s="13">
        <f>IF(ISNUMBER(LARGE($F94:$O94,1)),LARGE($F94:$O94,1),0)</f>
        <v>10</v>
      </c>
      <c r="Q94" s="13">
        <f>IF(ISNUMBER(LARGE($F94:$O94,2)),LARGE($F94:$O94,2),0)</f>
        <v>1</v>
      </c>
      <c r="R94" s="13">
        <f>IF(ISNUMBER(LARGE($F94:$O94,3)),LARGE($F94:$O94,3),0)</f>
        <v>0</v>
      </c>
      <c r="S94" s="13">
        <f>IF(ISNUMBER(LARGE($F94:$O94,4)),LARGE($F94:$O94,4),0)</f>
        <v>0</v>
      </c>
      <c r="T94" s="13">
        <f>IF(ISNUMBER(LARGE($F94:$O94,5)),LARGE($F94:$O94,5),0)</f>
        <v>0</v>
      </c>
    </row>
    <row r="95" spans="1:20" ht="12.75">
      <c r="A95" s="5">
        <f>IF(B95&lt;&gt;"",RANK(B95,B$1:B$64931),"")</f>
        <v>92</v>
      </c>
      <c r="B95" s="6">
        <f>SUM(P95:T95)</f>
        <v>11</v>
      </c>
      <c r="C95" s="14" t="s">
        <v>357</v>
      </c>
      <c r="D95" s="14" t="s">
        <v>325</v>
      </c>
      <c r="E95" s="14" t="s">
        <v>351</v>
      </c>
      <c r="F95" s="16">
        <v>1</v>
      </c>
      <c r="G95" s="10"/>
      <c r="H95" s="11"/>
      <c r="I95" s="10"/>
      <c r="J95" s="12"/>
      <c r="K95" s="16">
        <v>10</v>
      </c>
      <c r="L95" s="10"/>
      <c r="M95" s="10"/>
      <c r="N95" s="10"/>
      <c r="O95" s="10"/>
      <c r="P95" s="13">
        <f>IF(ISNUMBER(LARGE($F95:$O95,1)),LARGE($F95:$O95,1),0)</f>
        <v>10</v>
      </c>
      <c r="Q95" s="13">
        <f>IF(ISNUMBER(LARGE($F95:$O95,2)),LARGE($F95:$O95,2),0)</f>
        <v>1</v>
      </c>
      <c r="R95" s="13">
        <f>IF(ISNUMBER(LARGE($F95:$O95,3)),LARGE($F95:$O95,3),0)</f>
        <v>0</v>
      </c>
      <c r="S95" s="13">
        <f>IF(ISNUMBER(LARGE($F95:$O95,4)),LARGE($F95:$O95,4),0)</f>
        <v>0</v>
      </c>
      <c r="T95" s="13">
        <f>IF(ISNUMBER(LARGE($F95:$O95,5)),LARGE($F95:$O95,5),0)</f>
        <v>0</v>
      </c>
    </row>
    <row r="96" spans="1:20" ht="12.75">
      <c r="A96" s="5">
        <f>IF(B96&lt;&gt;"",RANK(B96,B$1:B$64931),"")</f>
        <v>92</v>
      </c>
      <c r="B96" s="6">
        <f>SUM(P96:T96)</f>
        <v>11</v>
      </c>
      <c r="C96" s="14" t="s">
        <v>453</v>
      </c>
      <c r="D96" s="14" t="s">
        <v>113</v>
      </c>
      <c r="E96" s="8" t="s">
        <v>26</v>
      </c>
      <c r="F96" s="16"/>
      <c r="G96" s="10"/>
      <c r="H96" s="11"/>
      <c r="I96" s="10"/>
      <c r="J96" s="12"/>
      <c r="K96" s="10"/>
      <c r="L96" s="10">
        <v>11</v>
      </c>
      <c r="M96" s="10"/>
      <c r="N96" s="10"/>
      <c r="O96" s="10"/>
      <c r="P96" s="13">
        <f>IF(ISNUMBER(LARGE($F96:$O96,1)),LARGE($F96:$O96,1),0)</f>
        <v>11</v>
      </c>
      <c r="Q96" s="13">
        <f>IF(ISNUMBER(LARGE($F96:$O96,2)),LARGE($F96:$O96,2),0)</f>
        <v>0</v>
      </c>
      <c r="R96" s="13">
        <f>IF(ISNUMBER(LARGE($F96:$O96,3)),LARGE($F96:$O96,3),0)</f>
        <v>0</v>
      </c>
      <c r="S96" s="13">
        <f>IF(ISNUMBER(LARGE($F96:$O96,4)),LARGE($F96:$O96,4),0)</f>
        <v>0</v>
      </c>
      <c r="T96" s="13">
        <f>IF(ISNUMBER(LARGE($F96:$O96,5)),LARGE($F96:$O96,5),0)</f>
        <v>0</v>
      </c>
    </row>
    <row r="97" spans="1:20" ht="12.75">
      <c r="A97" s="5">
        <f>IF(B97&lt;&gt;"",RANK(B97,B$1:B$64931),"")</f>
        <v>96</v>
      </c>
      <c r="B97" s="6">
        <f>SUM(P97:T97)</f>
        <v>10</v>
      </c>
      <c r="C97" s="14" t="s">
        <v>454</v>
      </c>
      <c r="D97" s="14" t="s">
        <v>455</v>
      </c>
      <c r="E97" s="14" t="s">
        <v>355</v>
      </c>
      <c r="F97" s="16">
        <v>10</v>
      </c>
      <c r="G97" s="10"/>
      <c r="H97" s="11"/>
      <c r="I97" s="10"/>
      <c r="J97" s="12"/>
      <c r="K97" s="16"/>
      <c r="L97" s="10"/>
      <c r="M97" s="10"/>
      <c r="N97" s="10"/>
      <c r="O97" s="10"/>
      <c r="P97" s="13">
        <f>IF(ISNUMBER(LARGE($F97:$O97,1)),LARGE($F97:$O97,1),0)</f>
        <v>10</v>
      </c>
      <c r="Q97" s="13">
        <f>IF(ISNUMBER(LARGE($F97:$O97,2)),LARGE($F97:$O97,2),0)</f>
        <v>0</v>
      </c>
      <c r="R97" s="13">
        <f>IF(ISNUMBER(LARGE($F97:$O97,3)),LARGE($F97:$O97,3),0)</f>
        <v>0</v>
      </c>
      <c r="S97" s="13">
        <f>IF(ISNUMBER(LARGE($F97:$O97,4)),LARGE($F97:$O97,4),0)</f>
        <v>0</v>
      </c>
      <c r="T97" s="13">
        <f>IF(ISNUMBER(LARGE($F97:$O97,5)),LARGE($F97:$O97,5),0)</f>
        <v>0</v>
      </c>
    </row>
    <row r="98" spans="1:20" ht="12.75">
      <c r="A98" s="5">
        <f>IF(B98&lt;&gt;"",RANK(B98,B$1:B$64931),"")</f>
        <v>96</v>
      </c>
      <c r="B98" s="6">
        <f>SUM(P98:T98)</f>
        <v>10</v>
      </c>
      <c r="C98" s="14" t="s">
        <v>456</v>
      </c>
      <c r="D98" s="14" t="s">
        <v>379</v>
      </c>
      <c r="E98" s="14" t="s">
        <v>355</v>
      </c>
      <c r="F98" s="16"/>
      <c r="G98" s="10"/>
      <c r="H98" s="11"/>
      <c r="I98" s="10"/>
      <c r="J98" s="12"/>
      <c r="K98" s="10">
        <v>3</v>
      </c>
      <c r="L98" s="10">
        <v>7</v>
      </c>
      <c r="M98" s="10"/>
      <c r="N98" s="10"/>
      <c r="O98" s="10"/>
      <c r="P98" s="13">
        <f>IF(ISNUMBER(LARGE($F98:$O98,1)),LARGE($F98:$O98,1),0)</f>
        <v>7</v>
      </c>
      <c r="Q98" s="13">
        <f>IF(ISNUMBER(LARGE($F98:$O98,2)),LARGE($F98:$O98,2),0)</f>
        <v>3</v>
      </c>
      <c r="R98" s="13">
        <f>IF(ISNUMBER(LARGE($F98:$O98,3)),LARGE($F98:$O98,3),0)</f>
        <v>0</v>
      </c>
      <c r="S98" s="13">
        <f>IF(ISNUMBER(LARGE($F98:$O98,4)),LARGE($F98:$O98,4),0)</f>
        <v>0</v>
      </c>
      <c r="T98" s="13">
        <f>IF(ISNUMBER(LARGE($F98:$O98,5)),LARGE($F98:$O98,5),0)</f>
        <v>0</v>
      </c>
    </row>
    <row r="99" spans="1:20" ht="12.75">
      <c r="A99" s="5">
        <f>IF(B99&lt;&gt;"",RANK(B99,B$1:B$64931),"")</f>
        <v>98</v>
      </c>
      <c r="B99" s="6">
        <f>SUM(P99:T99)</f>
        <v>9</v>
      </c>
      <c r="C99" s="14" t="s">
        <v>457</v>
      </c>
      <c r="D99" s="14" t="s">
        <v>342</v>
      </c>
      <c r="E99" s="14" t="s">
        <v>399</v>
      </c>
      <c r="F99" s="16">
        <v>1</v>
      </c>
      <c r="G99" s="10"/>
      <c r="H99" s="11">
        <v>8</v>
      </c>
      <c r="I99" s="10"/>
      <c r="J99" s="12"/>
      <c r="K99" s="16"/>
      <c r="L99" s="10"/>
      <c r="M99" s="10"/>
      <c r="N99" s="10"/>
      <c r="O99" s="10"/>
      <c r="P99" s="13">
        <f>IF(ISNUMBER(LARGE($F99:$O99,1)),LARGE($F99:$O99,1),0)</f>
        <v>8</v>
      </c>
      <c r="Q99" s="13">
        <f>IF(ISNUMBER(LARGE($F99:$O99,2)),LARGE($F99:$O99,2),0)</f>
        <v>1</v>
      </c>
      <c r="R99" s="13">
        <f>IF(ISNUMBER(LARGE($F99:$O99,3)),LARGE($F99:$O99,3),0)</f>
        <v>0</v>
      </c>
      <c r="S99" s="13">
        <f>IF(ISNUMBER(LARGE($F99:$O99,4)),LARGE($F99:$O99,4),0)</f>
        <v>0</v>
      </c>
      <c r="T99" s="13">
        <f>IF(ISNUMBER(LARGE($F99:$O99,5)),LARGE($F99:$O99,5),0)</f>
        <v>0</v>
      </c>
    </row>
    <row r="100" spans="1:20" ht="12.75">
      <c r="A100" s="5">
        <f>IF(B100&lt;&gt;"",RANK(B100,B$1:B$64931),"")</f>
        <v>98</v>
      </c>
      <c r="B100" s="6">
        <f>SUM(P100:T100)</f>
        <v>9</v>
      </c>
      <c r="C100" s="14" t="s">
        <v>458</v>
      </c>
      <c r="D100" s="14" t="s">
        <v>209</v>
      </c>
      <c r="E100" s="14" t="s">
        <v>355</v>
      </c>
      <c r="F100" s="16"/>
      <c r="G100" s="10"/>
      <c r="H100" s="11"/>
      <c r="I100" s="10"/>
      <c r="J100" s="12"/>
      <c r="K100" s="10">
        <v>9</v>
      </c>
      <c r="L100" s="10"/>
      <c r="M100" s="10"/>
      <c r="N100" s="10"/>
      <c r="O100" s="10"/>
      <c r="P100" s="13">
        <f>IF(ISNUMBER(LARGE($F100:$O100,1)),LARGE($F100:$O100,1),0)</f>
        <v>9</v>
      </c>
      <c r="Q100" s="13">
        <f>IF(ISNUMBER(LARGE($F100:$O100,2)),LARGE($F100:$O100,2),0)</f>
        <v>0</v>
      </c>
      <c r="R100" s="13">
        <f>IF(ISNUMBER(LARGE($F100:$O100,3)),LARGE($F100:$O100,3),0)</f>
        <v>0</v>
      </c>
      <c r="S100" s="13">
        <f>IF(ISNUMBER(LARGE($F100:$O100,4)),LARGE($F100:$O100,4),0)</f>
        <v>0</v>
      </c>
      <c r="T100" s="13">
        <f>IF(ISNUMBER(LARGE($F100:$O100,5)),LARGE($F100:$O100,5),0)</f>
        <v>0</v>
      </c>
    </row>
    <row r="101" spans="1:20" ht="12.75">
      <c r="A101" s="5">
        <f>IF(B101&lt;&gt;"",RANK(B101,B$1:B$64931),"")</f>
        <v>100</v>
      </c>
      <c r="B101" s="6">
        <f>SUM(P101:T101)</f>
        <v>8</v>
      </c>
      <c r="C101" s="14" t="s">
        <v>459</v>
      </c>
      <c r="D101" s="14" t="s">
        <v>77</v>
      </c>
      <c r="E101" s="14" t="s">
        <v>399</v>
      </c>
      <c r="F101" s="16">
        <v>1</v>
      </c>
      <c r="G101" s="10"/>
      <c r="H101" s="11">
        <v>7</v>
      </c>
      <c r="I101" s="10"/>
      <c r="J101" s="12"/>
      <c r="K101" s="16"/>
      <c r="L101" s="10"/>
      <c r="M101" s="10"/>
      <c r="N101" s="10"/>
      <c r="O101" s="10"/>
      <c r="P101" s="13">
        <f>IF(ISNUMBER(LARGE($F101:$O101,1)),LARGE($F101:$O101,1),0)</f>
        <v>7</v>
      </c>
      <c r="Q101" s="13">
        <f>IF(ISNUMBER(LARGE($F101:$O101,2)),LARGE($F101:$O101,2),0)</f>
        <v>1</v>
      </c>
      <c r="R101" s="13">
        <f>IF(ISNUMBER(LARGE($F101:$O101,3)),LARGE($F101:$O101,3),0)</f>
        <v>0</v>
      </c>
      <c r="S101" s="13">
        <f>IF(ISNUMBER(LARGE($F101:$O101,4)),LARGE($F101:$O101,4),0)</f>
        <v>0</v>
      </c>
      <c r="T101" s="13">
        <f>IF(ISNUMBER(LARGE($F101:$O101,5)),LARGE($F101:$O101,5),0)</f>
        <v>0</v>
      </c>
    </row>
    <row r="102" spans="1:20" ht="12.75">
      <c r="A102" s="5">
        <f>IF(B102&lt;&gt;"",RANK(B102,B$1:B$64931),"")</f>
        <v>100</v>
      </c>
      <c r="B102" s="6">
        <f>SUM(P102:T102)</f>
        <v>8</v>
      </c>
      <c r="C102" s="14" t="s">
        <v>460</v>
      </c>
      <c r="D102" s="14" t="s">
        <v>461</v>
      </c>
      <c r="E102" s="8" t="s">
        <v>366</v>
      </c>
      <c r="F102" s="16"/>
      <c r="G102" s="10"/>
      <c r="H102" s="11"/>
      <c r="I102" s="10">
        <v>8</v>
      </c>
      <c r="J102" s="12"/>
      <c r="K102" s="10"/>
      <c r="L102" s="10"/>
      <c r="M102" s="10"/>
      <c r="N102" s="10"/>
      <c r="O102" s="10"/>
      <c r="P102" s="13">
        <f>IF(ISNUMBER(LARGE($F102:$O102,1)),LARGE($F102:$O102,1),0)</f>
        <v>8</v>
      </c>
      <c r="Q102" s="13">
        <f>IF(ISNUMBER(LARGE($F102:$O102,2)),LARGE($F102:$O102,2),0)</f>
        <v>0</v>
      </c>
      <c r="R102" s="13">
        <f>IF(ISNUMBER(LARGE($F102:$O102,3)),LARGE($F102:$O102,3),0)</f>
        <v>0</v>
      </c>
      <c r="S102" s="13">
        <f>IF(ISNUMBER(LARGE($F102:$O102,4)),LARGE($F102:$O102,4),0)</f>
        <v>0</v>
      </c>
      <c r="T102" s="13">
        <f>IF(ISNUMBER(LARGE($F102:$O102,5)),LARGE($F102:$O102,5),0)</f>
        <v>0</v>
      </c>
    </row>
    <row r="103" spans="1:20" ht="12.75">
      <c r="A103" s="5">
        <f>IF(B103&lt;&gt;"",RANK(B103,B$1:B$64931),"")</f>
        <v>100</v>
      </c>
      <c r="B103" s="6">
        <f>SUM(P103:T103)</f>
        <v>8</v>
      </c>
      <c r="C103" s="14" t="s">
        <v>462</v>
      </c>
      <c r="D103" s="14" t="s">
        <v>209</v>
      </c>
      <c r="E103" s="8" t="s">
        <v>366</v>
      </c>
      <c r="F103" s="16"/>
      <c r="G103" s="10"/>
      <c r="H103" s="11"/>
      <c r="I103" s="10"/>
      <c r="J103" s="12"/>
      <c r="K103" s="10">
        <v>8</v>
      </c>
      <c r="L103" s="10"/>
      <c r="M103" s="10"/>
      <c r="N103" s="10"/>
      <c r="O103" s="10"/>
      <c r="P103" s="13">
        <f>IF(ISNUMBER(LARGE($F103:$O103,1)),LARGE($F103:$O103,1),0)</f>
        <v>8</v>
      </c>
      <c r="Q103" s="13">
        <f>IF(ISNUMBER(LARGE($F103:$O103,2)),LARGE($F103:$O103,2),0)</f>
        <v>0</v>
      </c>
      <c r="R103" s="13">
        <f>IF(ISNUMBER(LARGE($F103:$O103,3)),LARGE($F103:$O103,3),0)</f>
        <v>0</v>
      </c>
      <c r="S103" s="13">
        <f>IF(ISNUMBER(LARGE($F103:$O103,4)),LARGE($F103:$O103,4),0)</f>
        <v>0</v>
      </c>
      <c r="T103" s="13">
        <f>IF(ISNUMBER(LARGE($F103:$O103,5)),LARGE($F103:$O103,5),0)</f>
        <v>0</v>
      </c>
    </row>
    <row r="104" spans="1:20" ht="12.75">
      <c r="A104" s="5">
        <f>IF(B104&lt;&gt;"",RANK(B104,B$1:B$64931),"")</f>
        <v>100</v>
      </c>
      <c r="B104" s="6">
        <f>SUM(P104:T104)</f>
        <v>8</v>
      </c>
      <c r="C104" s="14" t="s">
        <v>463</v>
      </c>
      <c r="D104" s="14" t="s">
        <v>464</v>
      </c>
      <c r="E104" s="8" t="s">
        <v>366</v>
      </c>
      <c r="F104" s="16"/>
      <c r="G104" s="10"/>
      <c r="H104" s="11"/>
      <c r="I104" s="10"/>
      <c r="J104" s="12"/>
      <c r="K104" s="10">
        <v>8</v>
      </c>
      <c r="L104" s="10"/>
      <c r="M104" s="10"/>
      <c r="N104" s="10"/>
      <c r="O104" s="10"/>
      <c r="P104" s="13">
        <f>IF(ISNUMBER(LARGE($F104:$O104,1)),LARGE($F104:$O104,1),0)</f>
        <v>8</v>
      </c>
      <c r="Q104" s="13">
        <f>IF(ISNUMBER(LARGE($F104:$O104,2)),LARGE($F104:$O104,2),0)</f>
        <v>0</v>
      </c>
      <c r="R104" s="13">
        <f>IF(ISNUMBER(LARGE($F104:$O104,3)),LARGE($F104:$O104,3),0)</f>
        <v>0</v>
      </c>
      <c r="S104" s="13">
        <f>IF(ISNUMBER(LARGE($F104:$O104,4)),LARGE($F104:$O104,4),0)</f>
        <v>0</v>
      </c>
      <c r="T104" s="13">
        <f>IF(ISNUMBER(LARGE($F104:$O104,5)),LARGE($F104:$O104,5),0)</f>
        <v>0</v>
      </c>
    </row>
    <row r="105" spans="1:20" ht="12.75">
      <c r="A105" s="5">
        <f>IF(B105&lt;&gt;"",RANK(B105,B$1:B$64931),"")</f>
        <v>104</v>
      </c>
      <c r="B105" s="6">
        <f>SUM(P105:T105)</f>
        <v>7</v>
      </c>
      <c r="C105" s="14" t="s">
        <v>465</v>
      </c>
      <c r="D105" s="14" t="s">
        <v>22</v>
      </c>
      <c r="E105" s="8" t="s">
        <v>69</v>
      </c>
      <c r="F105" s="16"/>
      <c r="G105" s="10"/>
      <c r="H105" s="11">
        <v>7</v>
      </c>
      <c r="I105" s="10"/>
      <c r="J105" s="12"/>
      <c r="K105" s="16"/>
      <c r="L105" s="10"/>
      <c r="M105" s="10"/>
      <c r="N105" s="10"/>
      <c r="O105" s="10"/>
      <c r="P105" s="13">
        <f>IF(ISNUMBER(LARGE($F105:$O105,1)),LARGE($F105:$O105,1),0)</f>
        <v>7</v>
      </c>
      <c r="Q105" s="13">
        <f>IF(ISNUMBER(LARGE($F105:$O105,2)),LARGE($F105:$O105,2),0)</f>
        <v>0</v>
      </c>
      <c r="R105" s="13">
        <f>IF(ISNUMBER(LARGE($F105:$O105,3)),LARGE($F105:$O105,3),0)</f>
        <v>0</v>
      </c>
      <c r="S105" s="13">
        <f>IF(ISNUMBER(LARGE($F105:$O105,4)),LARGE($F105:$O105,4),0)</f>
        <v>0</v>
      </c>
      <c r="T105" s="13">
        <f>IF(ISNUMBER(LARGE($F105:$O105,5)),LARGE($F105:$O105,5),0)</f>
        <v>0</v>
      </c>
    </row>
    <row r="106" spans="1:20" ht="12.75">
      <c r="A106" s="5">
        <f>IF(B106&lt;&gt;"",RANK(B106,B$1:B$64931),"")</f>
        <v>104</v>
      </c>
      <c r="B106" s="6">
        <f>SUM(P106:T106)</f>
        <v>7</v>
      </c>
      <c r="C106" s="14" t="s">
        <v>466</v>
      </c>
      <c r="D106" s="14" t="s">
        <v>111</v>
      </c>
      <c r="E106" s="14" t="s">
        <v>355</v>
      </c>
      <c r="F106" s="16"/>
      <c r="G106" s="10"/>
      <c r="H106" s="11"/>
      <c r="I106" s="10"/>
      <c r="J106" s="12"/>
      <c r="K106" s="10"/>
      <c r="L106" s="10">
        <v>7</v>
      </c>
      <c r="M106" s="10"/>
      <c r="N106" s="10"/>
      <c r="O106" s="10"/>
      <c r="P106" s="13">
        <f>IF(ISNUMBER(LARGE($F106:$O106,1)),LARGE($F106:$O106,1),0)</f>
        <v>7</v>
      </c>
      <c r="Q106" s="13">
        <f>IF(ISNUMBER(LARGE($F106:$O106,2)),LARGE($F106:$O106,2),0)</f>
        <v>0</v>
      </c>
      <c r="R106" s="13">
        <f>IF(ISNUMBER(LARGE($F106:$O106,3)),LARGE($F106:$O106,3),0)</f>
        <v>0</v>
      </c>
      <c r="S106" s="13">
        <f>IF(ISNUMBER(LARGE($F106:$O106,4)),LARGE($F106:$O106,4),0)</f>
        <v>0</v>
      </c>
      <c r="T106" s="13">
        <f>IF(ISNUMBER(LARGE($F106:$O106,5)),LARGE($F106:$O106,5),0)</f>
        <v>0</v>
      </c>
    </row>
    <row r="107" spans="1:20" ht="12.75">
      <c r="A107" s="5">
        <f>IF(B107&lt;&gt;"",RANK(B107,B$1:B$64931),"")</f>
        <v>106</v>
      </c>
      <c r="B107" s="6">
        <f>SUM(P107:T107)</f>
        <v>4</v>
      </c>
      <c r="C107" s="14" t="s">
        <v>467</v>
      </c>
      <c r="D107" s="14" t="s">
        <v>115</v>
      </c>
      <c r="E107" s="8" t="s">
        <v>436</v>
      </c>
      <c r="F107" s="16"/>
      <c r="G107" s="10"/>
      <c r="H107" s="11"/>
      <c r="I107" s="10">
        <v>4</v>
      </c>
      <c r="J107" s="12"/>
      <c r="K107" s="10"/>
      <c r="L107" s="10"/>
      <c r="M107" s="10"/>
      <c r="N107" s="10"/>
      <c r="O107" s="10"/>
      <c r="P107" s="13">
        <f>IF(ISNUMBER(LARGE($F107:$O107,1)),LARGE($F107:$O107,1),0)</f>
        <v>4</v>
      </c>
      <c r="Q107" s="13">
        <f>IF(ISNUMBER(LARGE($F107:$O107,2)),LARGE($F107:$O107,2),0)</f>
        <v>0</v>
      </c>
      <c r="R107" s="13">
        <f>IF(ISNUMBER(LARGE($F107:$O107,3)),LARGE($F107:$O107,3),0)</f>
        <v>0</v>
      </c>
      <c r="S107" s="13">
        <f>IF(ISNUMBER(LARGE($F107:$O107,4)),LARGE($F107:$O107,4),0)</f>
        <v>0</v>
      </c>
      <c r="T107" s="13">
        <f>IF(ISNUMBER(LARGE($F107:$O107,5)),LARGE($F107:$O107,5),0)</f>
        <v>0</v>
      </c>
    </row>
    <row r="108" spans="1:20" ht="12.75">
      <c r="A108" s="5">
        <f>IF(B108&lt;&gt;"",RANK(B108,B$1:B$64931),"")</f>
        <v>106</v>
      </c>
      <c r="B108" s="6">
        <f>SUM(P108:T108)</f>
        <v>4</v>
      </c>
      <c r="C108" s="14" t="s">
        <v>468</v>
      </c>
      <c r="D108" s="14" t="s">
        <v>287</v>
      </c>
      <c r="E108" s="8" t="s">
        <v>436</v>
      </c>
      <c r="F108" s="16"/>
      <c r="G108" s="10"/>
      <c r="H108" s="11"/>
      <c r="I108" s="10">
        <v>4</v>
      </c>
      <c r="J108" s="12"/>
      <c r="K108" s="10"/>
      <c r="L108" s="10"/>
      <c r="M108" s="10"/>
      <c r="N108" s="10"/>
      <c r="O108" s="10"/>
      <c r="P108" s="13">
        <f>IF(ISNUMBER(LARGE($F108:$O108,1)),LARGE($F108:$O108,1),0)</f>
        <v>4</v>
      </c>
      <c r="Q108" s="13">
        <f>IF(ISNUMBER(LARGE($F108:$O108,2)),LARGE($F108:$O108,2),0)</f>
        <v>0</v>
      </c>
      <c r="R108" s="13">
        <f>IF(ISNUMBER(LARGE($F108:$O108,3)),LARGE($F108:$O108,3),0)</f>
        <v>0</v>
      </c>
      <c r="S108" s="13">
        <f>IF(ISNUMBER(LARGE($F108:$O108,4)),LARGE($F108:$O108,4),0)</f>
        <v>0</v>
      </c>
      <c r="T108" s="13">
        <f>IF(ISNUMBER(LARGE($F108:$O108,5)),LARGE($F108:$O108,5),0)</f>
        <v>0</v>
      </c>
    </row>
    <row r="109" spans="1:20" ht="12.75">
      <c r="A109" s="5">
        <f>IF(B109&lt;&gt;"",RANK(B109,B$1:B$64931),"")</f>
        <v>108</v>
      </c>
      <c r="B109" s="6">
        <f>SUM(P109:T109)</f>
        <v>3</v>
      </c>
      <c r="C109" s="14" t="s">
        <v>469</v>
      </c>
      <c r="D109" s="14" t="s">
        <v>59</v>
      </c>
      <c r="E109" s="14" t="s">
        <v>69</v>
      </c>
      <c r="F109" s="16">
        <v>3</v>
      </c>
      <c r="G109" s="10"/>
      <c r="H109" s="11"/>
      <c r="I109" s="10"/>
      <c r="J109" s="12"/>
      <c r="K109" s="16"/>
      <c r="L109" s="10"/>
      <c r="M109" s="10"/>
      <c r="N109" s="10"/>
      <c r="O109" s="10"/>
      <c r="P109" s="13">
        <f>IF(ISNUMBER(LARGE($F109:$O109,1)),LARGE($F109:$O109,1),0)</f>
        <v>3</v>
      </c>
      <c r="Q109" s="13">
        <f>IF(ISNUMBER(LARGE($F109:$O109,2)),LARGE($F109:$O109,2),0)</f>
        <v>0</v>
      </c>
      <c r="R109" s="13">
        <f>IF(ISNUMBER(LARGE($F109:$O109,3)),LARGE($F109:$O109,3),0)</f>
        <v>0</v>
      </c>
      <c r="S109" s="13">
        <f>IF(ISNUMBER(LARGE($F109:$O109,4)),LARGE($F109:$O109,4),0)</f>
        <v>0</v>
      </c>
      <c r="T109" s="13">
        <f>IF(ISNUMBER(LARGE($F109:$O109,5)),LARGE($F109:$O109,5),0)</f>
        <v>0</v>
      </c>
    </row>
    <row r="110" spans="1:20" ht="12.75">
      <c r="A110" s="5">
        <f>IF(B110&lt;&gt;"",RANK(B110,B$1:B$64931),"")</f>
        <v>108</v>
      </c>
      <c r="B110" s="6">
        <f>SUM(P110:T110)</f>
        <v>3</v>
      </c>
      <c r="C110" s="14" t="s">
        <v>470</v>
      </c>
      <c r="D110" s="14" t="s">
        <v>22</v>
      </c>
      <c r="E110" s="14" t="s">
        <v>399</v>
      </c>
      <c r="F110" s="16">
        <v>3</v>
      </c>
      <c r="G110" s="10"/>
      <c r="H110" s="11"/>
      <c r="I110" s="10"/>
      <c r="J110" s="12"/>
      <c r="K110" s="16"/>
      <c r="L110" s="10"/>
      <c r="M110" s="10"/>
      <c r="N110" s="10"/>
      <c r="O110" s="10"/>
      <c r="P110" s="13">
        <f>IF(ISNUMBER(LARGE($F110:$O110,1)),LARGE($F110:$O110,1),0)</f>
        <v>3</v>
      </c>
      <c r="Q110" s="13">
        <f>IF(ISNUMBER(LARGE($F110:$O110,2)),LARGE($F110:$O110,2),0)</f>
        <v>0</v>
      </c>
      <c r="R110" s="13">
        <f>IF(ISNUMBER(LARGE($F110:$O110,3)),LARGE($F110:$O110,3),0)</f>
        <v>0</v>
      </c>
      <c r="S110" s="13">
        <f>IF(ISNUMBER(LARGE($F110:$O110,4)),LARGE($F110:$O110,4),0)</f>
        <v>0</v>
      </c>
      <c r="T110" s="13">
        <f>IF(ISNUMBER(LARGE($F110:$O110,5)),LARGE($F110:$O110,5),0)</f>
        <v>0</v>
      </c>
    </row>
    <row r="111" spans="1:20" ht="12.75">
      <c r="A111" s="5">
        <f>IF(B111&lt;&gt;"",RANK(B111,B$1:B$64931),"")</f>
        <v>108</v>
      </c>
      <c r="B111" s="6">
        <f>SUM(P111:T111)</f>
        <v>3</v>
      </c>
      <c r="C111" s="14" t="s">
        <v>471</v>
      </c>
      <c r="D111" s="14" t="s">
        <v>38</v>
      </c>
      <c r="E111" s="8" t="s">
        <v>436</v>
      </c>
      <c r="F111" s="16"/>
      <c r="G111" s="10"/>
      <c r="H111" s="11"/>
      <c r="I111" s="10">
        <v>3</v>
      </c>
      <c r="J111" s="12"/>
      <c r="K111" s="10"/>
      <c r="L111" s="10"/>
      <c r="M111" s="10"/>
      <c r="N111" s="10"/>
      <c r="O111" s="10"/>
      <c r="P111" s="13">
        <f>IF(ISNUMBER(LARGE($F111:$O111,1)),LARGE($F111:$O111,1),0)</f>
        <v>3</v>
      </c>
      <c r="Q111" s="13">
        <f>IF(ISNUMBER(LARGE($F111:$O111,2)),LARGE($F111:$O111,2),0)</f>
        <v>0</v>
      </c>
      <c r="R111" s="13">
        <f>IF(ISNUMBER(LARGE($F111:$O111,3)),LARGE($F111:$O111,3),0)</f>
        <v>0</v>
      </c>
      <c r="S111" s="13">
        <f>IF(ISNUMBER(LARGE($F111:$O111,4)),LARGE($F111:$O111,4),0)</f>
        <v>0</v>
      </c>
      <c r="T111" s="13">
        <f>IF(ISNUMBER(LARGE($F111:$O111,5)),LARGE($F111:$O111,5),0)</f>
        <v>0</v>
      </c>
    </row>
    <row r="112" spans="1:20" ht="12.75">
      <c r="A112" s="5">
        <f>IF(B112&lt;&gt;"",RANK(B112,B$1:B$64931),"")</f>
        <v>108</v>
      </c>
      <c r="B112" s="6">
        <f>SUM(P112:T112)</f>
        <v>3</v>
      </c>
      <c r="C112" s="14" t="s">
        <v>472</v>
      </c>
      <c r="D112" s="14" t="s">
        <v>473</v>
      </c>
      <c r="E112" s="8" t="s">
        <v>436</v>
      </c>
      <c r="F112" s="16"/>
      <c r="G112" s="10"/>
      <c r="H112" s="11"/>
      <c r="I112" s="10">
        <v>3</v>
      </c>
      <c r="J112" s="12"/>
      <c r="K112" s="10"/>
      <c r="L112" s="10"/>
      <c r="M112" s="10"/>
      <c r="N112" s="10"/>
      <c r="O112" s="10"/>
      <c r="P112" s="13">
        <f>IF(ISNUMBER(LARGE($F112:$O112,1)),LARGE($F112:$O112,1),0)</f>
        <v>3</v>
      </c>
      <c r="Q112" s="13">
        <f>IF(ISNUMBER(LARGE($F112:$O112,2)),LARGE($F112:$O112,2),0)</f>
        <v>0</v>
      </c>
      <c r="R112" s="13">
        <f>IF(ISNUMBER(LARGE($F112:$O112,3)),LARGE($F112:$O112,3),0)</f>
        <v>0</v>
      </c>
      <c r="S112" s="13">
        <f>IF(ISNUMBER(LARGE($F112:$O112,4)),LARGE($F112:$O112,4),0)</f>
        <v>0</v>
      </c>
      <c r="T112" s="13">
        <f>IF(ISNUMBER(LARGE($F112:$O112,5)),LARGE($F112:$O112,5),0)</f>
        <v>0</v>
      </c>
    </row>
    <row r="113" spans="1:20" ht="12.75">
      <c r="A113" s="5">
        <f>IF(B113&lt;&gt;"",RANK(B113,B$1:B$64931),"")</f>
        <v>112</v>
      </c>
      <c r="B113" s="6">
        <f>SUM(P113:T113)</f>
        <v>1</v>
      </c>
      <c r="C113" s="14" t="s">
        <v>474</v>
      </c>
      <c r="D113" s="14" t="s">
        <v>475</v>
      </c>
      <c r="E113" s="14" t="s">
        <v>351</v>
      </c>
      <c r="F113" s="16">
        <v>1</v>
      </c>
      <c r="G113" s="10"/>
      <c r="H113" s="11"/>
      <c r="I113" s="10"/>
      <c r="J113" s="12"/>
      <c r="K113" s="10"/>
      <c r="L113" s="10"/>
      <c r="M113" s="10"/>
      <c r="N113" s="10"/>
      <c r="O113" s="10"/>
      <c r="P113" s="13">
        <f>IF(ISNUMBER(LARGE($F113:$O113,1)),LARGE($F113:$O113,1),0)</f>
        <v>1</v>
      </c>
      <c r="Q113" s="13">
        <f>IF(ISNUMBER(LARGE($F113:$O113,2)),LARGE($F113:$O113,2),0)</f>
        <v>0</v>
      </c>
      <c r="R113" s="13">
        <f>IF(ISNUMBER(LARGE($F113:$O113,3)),LARGE($F113:$O113,3),0)</f>
        <v>0</v>
      </c>
      <c r="S113" s="13">
        <f>IF(ISNUMBER(LARGE($F113:$O113,4)),LARGE($F113:$O113,4),0)</f>
        <v>0</v>
      </c>
      <c r="T113" s="13">
        <f>IF(ISNUMBER(LARGE($F113:$O113,5)),LARGE($F113:$O113,5),0)</f>
        <v>0</v>
      </c>
    </row>
    <row r="114" spans="1:20" ht="12.75">
      <c r="A114" s="5">
        <f>IF(B114&lt;&gt;"",RANK(B114,B$1:B$64931),"")</f>
        <v>112</v>
      </c>
      <c r="B114" s="6">
        <f>SUM(P114:T114)</f>
        <v>1</v>
      </c>
      <c r="C114" s="14" t="s">
        <v>476</v>
      </c>
      <c r="D114" s="14" t="s">
        <v>40</v>
      </c>
      <c r="E114" s="8" t="s">
        <v>366</v>
      </c>
      <c r="F114" s="16">
        <v>1</v>
      </c>
      <c r="G114" s="10"/>
      <c r="H114" s="11"/>
      <c r="I114" s="10"/>
      <c r="J114" s="12"/>
      <c r="K114" s="16"/>
      <c r="L114" s="10"/>
      <c r="M114" s="10"/>
      <c r="N114" s="10"/>
      <c r="O114" s="10"/>
      <c r="P114" s="13">
        <f>IF(ISNUMBER(LARGE($F114:$O114,1)),LARGE($F114:$O114,1),0)</f>
        <v>1</v>
      </c>
      <c r="Q114" s="13">
        <f>IF(ISNUMBER(LARGE($F114:$O114,2)),LARGE($F114:$O114,2),0)</f>
        <v>0</v>
      </c>
      <c r="R114" s="13">
        <f>IF(ISNUMBER(LARGE($F114:$O114,3)),LARGE($F114:$O114,3),0)</f>
        <v>0</v>
      </c>
      <c r="S114" s="13">
        <f>IF(ISNUMBER(LARGE($F114:$O114,4)),LARGE($F114:$O114,4),0)</f>
        <v>0</v>
      </c>
      <c r="T114" s="13">
        <f>IF(ISNUMBER(LARGE($F114:$O114,5)),LARGE($F114:$O114,5),0)</f>
        <v>0</v>
      </c>
    </row>
    <row r="115" spans="1:20" ht="12.75">
      <c r="A115" s="5">
        <f>IF(B115&lt;&gt;"",RANK(B115,B$1:B$64931),"")</f>
        <v>112</v>
      </c>
      <c r="B115" s="6">
        <f>SUM(P115:T115)</f>
        <v>1</v>
      </c>
      <c r="C115" s="14" t="s">
        <v>298</v>
      </c>
      <c r="D115" s="14" t="s">
        <v>136</v>
      </c>
      <c r="E115" s="14" t="s">
        <v>351</v>
      </c>
      <c r="F115" s="16">
        <v>1</v>
      </c>
      <c r="G115" s="10"/>
      <c r="H115" s="11"/>
      <c r="I115" s="10"/>
      <c r="J115" s="12"/>
      <c r="K115" s="16"/>
      <c r="L115" s="10"/>
      <c r="M115" s="10"/>
      <c r="N115" s="10"/>
      <c r="O115" s="10"/>
      <c r="P115" s="13">
        <f>IF(ISNUMBER(LARGE($F115:$O115,1)),LARGE($F115:$O115,1),0)</f>
        <v>1</v>
      </c>
      <c r="Q115" s="13">
        <f>IF(ISNUMBER(LARGE($F115:$O115,2)),LARGE($F115:$O115,2),0)</f>
        <v>0</v>
      </c>
      <c r="R115" s="13">
        <f>IF(ISNUMBER(LARGE($F115:$O115,3)),LARGE($F115:$O115,3),0)</f>
        <v>0</v>
      </c>
      <c r="S115" s="13">
        <f>IF(ISNUMBER(LARGE($F115:$O115,4)),LARGE($F115:$O115,4),0)</f>
        <v>0</v>
      </c>
      <c r="T115" s="13">
        <f>IF(ISNUMBER(LARGE($F115:$O115,5)),LARGE($F115:$O115,5),0)</f>
        <v>0</v>
      </c>
    </row>
    <row r="116" spans="1:20" ht="12.75">
      <c r="A116" s="5">
        <f>IF(B116&lt;&gt;"",RANK(B116,B$1:B$64931),"")</f>
        <v>112</v>
      </c>
      <c r="B116" s="6">
        <f>SUM(P116:T116)</f>
        <v>1</v>
      </c>
      <c r="C116" s="14" t="s">
        <v>477</v>
      </c>
      <c r="D116" s="14" t="s">
        <v>338</v>
      </c>
      <c r="E116" s="14" t="s">
        <v>399</v>
      </c>
      <c r="F116" s="16">
        <v>1</v>
      </c>
      <c r="G116" s="10"/>
      <c r="H116" s="11"/>
      <c r="I116" s="10"/>
      <c r="J116" s="12"/>
      <c r="K116" s="16"/>
      <c r="L116" s="10"/>
      <c r="M116" s="10"/>
      <c r="N116" s="10"/>
      <c r="O116" s="10"/>
      <c r="P116" s="13">
        <f>IF(ISNUMBER(LARGE($F116:$O116,1)),LARGE($F116:$O116,1),0)</f>
        <v>1</v>
      </c>
      <c r="Q116" s="13">
        <f>IF(ISNUMBER(LARGE($F116:$O116,2)),LARGE($F116:$O116,2),0)</f>
        <v>0</v>
      </c>
      <c r="R116" s="13">
        <f>IF(ISNUMBER(LARGE($F116:$O116,3)),LARGE($F116:$O116,3),0)</f>
        <v>0</v>
      </c>
      <c r="S116" s="13">
        <f>IF(ISNUMBER(LARGE($F116:$O116,4)),LARGE($F116:$O116,4),0)</f>
        <v>0</v>
      </c>
      <c r="T116" s="13">
        <f>IF(ISNUMBER(LARGE($F116:$O116,5)),LARGE($F116:$O116,5),0)</f>
        <v>0</v>
      </c>
    </row>
    <row r="117" spans="1:20" ht="12.75">
      <c r="A117" s="5">
        <f>IF(B117&lt;&gt;"",RANK(B117,B$1:B$64931),"")</f>
        <v>112</v>
      </c>
      <c r="B117" s="6">
        <f>SUM(P117:T117)</f>
        <v>1</v>
      </c>
      <c r="C117" s="14" t="s">
        <v>478</v>
      </c>
      <c r="D117" s="14" t="s">
        <v>117</v>
      </c>
      <c r="E117" s="8" t="s">
        <v>366</v>
      </c>
      <c r="F117" s="16"/>
      <c r="G117" s="10"/>
      <c r="H117" s="11"/>
      <c r="I117" s="10">
        <v>1</v>
      </c>
      <c r="J117" s="12"/>
      <c r="K117" s="10"/>
      <c r="L117" s="10"/>
      <c r="M117" s="10"/>
      <c r="N117" s="10"/>
      <c r="O117" s="10"/>
      <c r="P117" s="13">
        <f>IF(ISNUMBER(LARGE($F117:$O117,1)),LARGE($F117:$O117,1),0)</f>
        <v>1</v>
      </c>
      <c r="Q117" s="13">
        <f>IF(ISNUMBER(LARGE($F117:$O117,2)),LARGE($F117:$O117,2),0)</f>
        <v>0</v>
      </c>
      <c r="R117" s="13">
        <f>IF(ISNUMBER(LARGE($F117:$O117,3)),LARGE($F117:$O117,3),0)</f>
        <v>0</v>
      </c>
      <c r="S117" s="13">
        <f>IF(ISNUMBER(LARGE($F117:$O117,4)),LARGE($F117:$O117,4),0)</f>
        <v>0</v>
      </c>
      <c r="T117" s="13">
        <f>IF(ISNUMBER(LARGE($F117:$O117,5)),LARGE($F117:$O117,5),0)</f>
        <v>0</v>
      </c>
    </row>
    <row r="118" spans="1:20" ht="12.75">
      <c r="A118" s="5">
        <f>IF(B118&lt;&gt;"",RANK(B118,B$1:B$64931),"")</f>
        <v>112</v>
      </c>
      <c r="B118" s="6">
        <f>SUM(P118:T118)</f>
        <v>1</v>
      </c>
      <c r="C118" s="14" t="s">
        <v>479</v>
      </c>
      <c r="D118" s="14" t="s">
        <v>209</v>
      </c>
      <c r="E118" s="8" t="s">
        <v>436</v>
      </c>
      <c r="F118" s="16"/>
      <c r="G118" s="10"/>
      <c r="H118" s="11"/>
      <c r="I118" s="10">
        <v>1</v>
      </c>
      <c r="J118" s="12"/>
      <c r="K118" s="10"/>
      <c r="L118" s="10"/>
      <c r="M118" s="10"/>
      <c r="N118" s="10"/>
      <c r="O118" s="10"/>
      <c r="P118" s="13">
        <f>IF(ISNUMBER(LARGE($F118:$O118,1)),LARGE($F118:$O118,1),0)</f>
        <v>1</v>
      </c>
      <c r="Q118" s="13">
        <f>IF(ISNUMBER(LARGE($F118:$O118,2)),LARGE($F118:$O118,2),0)</f>
        <v>0</v>
      </c>
      <c r="R118" s="13">
        <f>IF(ISNUMBER(LARGE($F118:$O118,3)),LARGE($F118:$O118,3),0)</f>
        <v>0</v>
      </c>
      <c r="S118" s="13">
        <f>IF(ISNUMBER(LARGE($F118:$O118,4)),LARGE($F118:$O118,4),0)</f>
        <v>0</v>
      </c>
      <c r="T118" s="13">
        <f>IF(ISNUMBER(LARGE($F118:$O118,5)),LARGE($F118:$O118,5),0)</f>
        <v>0</v>
      </c>
    </row>
    <row r="119" spans="1:20" ht="12.75">
      <c r="A119" s="5">
        <f>IF(B119&lt;&gt;"",RANK(B119,B$1:B$64931),"")</f>
        <v>112</v>
      </c>
      <c r="B119" s="6">
        <f>SUM(P119:T119)</f>
        <v>1</v>
      </c>
      <c r="C119" s="14" t="s">
        <v>480</v>
      </c>
      <c r="D119" s="14" t="s">
        <v>151</v>
      </c>
      <c r="E119" s="8" t="s">
        <v>436</v>
      </c>
      <c r="F119" s="16"/>
      <c r="G119" s="10"/>
      <c r="H119" s="11"/>
      <c r="I119" s="10">
        <v>1</v>
      </c>
      <c r="J119" s="12"/>
      <c r="K119" s="10"/>
      <c r="L119" s="10"/>
      <c r="M119" s="10"/>
      <c r="N119" s="10"/>
      <c r="O119" s="10"/>
      <c r="P119" s="13">
        <f>IF(ISNUMBER(LARGE($F119:$O119,1)),LARGE($F119:$O119,1),0)</f>
        <v>1</v>
      </c>
      <c r="Q119" s="13">
        <f>IF(ISNUMBER(LARGE($F119:$O119,2)),LARGE($F119:$O119,2),0)</f>
        <v>0</v>
      </c>
      <c r="R119" s="13">
        <f>IF(ISNUMBER(LARGE($F119:$O119,3)),LARGE($F119:$O119,3),0)</f>
        <v>0</v>
      </c>
      <c r="S119" s="13">
        <f>IF(ISNUMBER(LARGE($F119:$O119,4)),LARGE($F119:$O119,4),0)</f>
        <v>0</v>
      </c>
      <c r="T119" s="13">
        <f>IF(ISNUMBER(LARGE($F119:$O119,5)),LARGE($F119:$O119,5),0)</f>
        <v>0</v>
      </c>
    </row>
    <row r="120" spans="1:20" ht="12.75">
      <c r="A120" s="5">
        <f>IF(B120&lt;&gt;"",RANK(B120,B$1:B$64931),"")</f>
        <v>112</v>
      </c>
      <c r="B120" s="6">
        <f>SUM(P120:T120)</f>
        <v>1</v>
      </c>
      <c r="C120" s="14" t="s">
        <v>481</v>
      </c>
      <c r="D120" s="14" t="s">
        <v>193</v>
      </c>
      <c r="E120" s="8" t="s">
        <v>436</v>
      </c>
      <c r="F120" s="16"/>
      <c r="G120" s="10"/>
      <c r="H120" s="11"/>
      <c r="I120" s="10">
        <v>1</v>
      </c>
      <c r="J120" s="12"/>
      <c r="K120" s="10"/>
      <c r="L120" s="10"/>
      <c r="M120" s="10"/>
      <c r="N120" s="10"/>
      <c r="O120" s="10"/>
      <c r="P120" s="13">
        <f>IF(ISNUMBER(LARGE($F120:$O120,1)),LARGE($F120:$O120,1),0)</f>
        <v>1</v>
      </c>
      <c r="Q120" s="13">
        <f>IF(ISNUMBER(LARGE($F120:$O120,2)),LARGE($F120:$O120,2),0)</f>
        <v>0</v>
      </c>
      <c r="R120" s="13">
        <f>IF(ISNUMBER(LARGE($F120:$O120,3)),LARGE($F120:$O120,3),0)</f>
        <v>0</v>
      </c>
      <c r="S120" s="13">
        <f>IF(ISNUMBER(LARGE($F120:$O120,4)),LARGE($F120:$O120,4),0)</f>
        <v>0</v>
      </c>
      <c r="T120" s="13">
        <f>IF(ISNUMBER(LARGE($F120:$O120,5)),LARGE($F120:$O120,5),0)</f>
        <v>0</v>
      </c>
    </row>
    <row r="121" spans="1:20" ht="12.75">
      <c r="A121" s="5">
        <f>IF(B121&lt;&gt;"",RANK(B121,B$1:B$64931),"")</f>
        <v>112</v>
      </c>
      <c r="B121" s="6">
        <f>SUM(P121:T121)</f>
        <v>1</v>
      </c>
      <c r="C121" s="14" t="s">
        <v>482</v>
      </c>
      <c r="D121" s="14" t="s">
        <v>483</v>
      </c>
      <c r="E121" s="8" t="s">
        <v>436</v>
      </c>
      <c r="F121" s="16"/>
      <c r="G121" s="10"/>
      <c r="H121" s="11"/>
      <c r="I121" s="10">
        <v>1</v>
      </c>
      <c r="J121" s="12"/>
      <c r="K121" s="10"/>
      <c r="L121" s="10"/>
      <c r="M121" s="10"/>
      <c r="N121" s="10"/>
      <c r="O121" s="10"/>
      <c r="P121" s="13">
        <f>IF(ISNUMBER(LARGE($F121:$O121,1)),LARGE($F121:$O121,1),0)</f>
        <v>1</v>
      </c>
      <c r="Q121" s="13">
        <f>IF(ISNUMBER(LARGE($F121:$O121,2)),LARGE($F121:$O121,2),0)</f>
        <v>0</v>
      </c>
      <c r="R121" s="13">
        <f>IF(ISNUMBER(LARGE($F121:$O121,3)),LARGE($F121:$O121,3),0)</f>
        <v>0</v>
      </c>
      <c r="S121" s="13">
        <f>IF(ISNUMBER(LARGE($F121:$O121,4)),LARGE($F121:$O121,4),0)</f>
        <v>0</v>
      </c>
      <c r="T121" s="13">
        <f>IF(ISNUMBER(LARGE($F121:$O121,5)),LARGE($F121:$O121,5),0)</f>
        <v>0</v>
      </c>
    </row>
    <row r="122" spans="1:20" ht="12.75">
      <c r="A122" s="5">
        <f>IF(B122&lt;&gt;"",RANK(B122,B$1:B$64931),"")</f>
        <v>112</v>
      </c>
      <c r="B122" s="6">
        <f>SUM(P122:T122)</f>
        <v>1</v>
      </c>
      <c r="C122" s="14" t="s">
        <v>484</v>
      </c>
      <c r="D122" s="14" t="s">
        <v>75</v>
      </c>
      <c r="E122" s="8" t="s">
        <v>436</v>
      </c>
      <c r="F122" s="16"/>
      <c r="G122" s="10"/>
      <c r="H122" s="11"/>
      <c r="I122" s="10">
        <v>1</v>
      </c>
      <c r="J122" s="12"/>
      <c r="K122" s="10"/>
      <c r="L122" s="10"/>
      <c r="M122" s="10"/>
      <c r="N122" s="10"/>
      <c r="O122" s="10"/>
      <c r="P122" s="13">
        <f>IF(ISNUMBER(LARGE($F122:$O122,1)),LARGE($F122:$O122,1),0)</f>
        <v>1</v>
      </c>
      <c r="Q122" s="13">
        <f>IF(ISNUMBER(LARGE($F122:$O122,2)),LARGE($F122:$O122,2),0)</f>
        <v>0</v>
      </c>
      <c r="R122" s="13">
        <f>IF(ISNUMBER(LARGE($F122:$O122,3)),LARGE($F122:$O122,3),0)</f>
        <v>0</v>
      </c>
      <c r="S122" s="13">
        <f>IF(ISNUMBER(LARGE($F122:$O122,4)),LARGE($F122:$O122,4),0)</f>
        <v>0</v>
      </c>
      <c r="T122" s="13">
        <f>IF(ISNUMBER(LARGE($F122:$O122,5)),LARGE($F122:$O122,5),0)</f>
        <v>0</v>
      </c>
    </row>
    <row r="123" spans="1:20" ht="12.75">
      <c r="A123" s="5">
        <f>IF(B123&lt;&gt;"",RANK(B123,B$1:B$64931),"")</f>
        <v>112</v>
      </c>
      <c r="B123" s="6">
        <f>SUM(P123:T123)</f>
        <v>1</v>
      </c>
      <c r="C123" s="14" t="s">
        <v>485</v>
      </c>
      <c r="D123" s="14" t="s">
        <v>139</v>
      </c>
      <c r="E123" s="8" t="s">
        <v>436</v>
      </c>
      <c r="F123" s="16"/>
      <c r="G123" s="10"/>
      <c r="H123" s="11"/>
      <c r="I123" s="10">
        <v>1</v>
      </c>
      <c r="J123" s="12"/>
      <c r="K123" s="10"/>
      <c r="L123" s="10"/>
      <c r="M123" s="10"/>
      <c r="N123" s="10"/>
      <c r="O123" s="10"/>
      <c r="P123" s="13">
        <f>IF(ISNUMBER(LARGE($F123:$O123,1)),LARGE($F123:$O123,1),0)</f>
        <v>1</v>
      </c>
      <c r="Q123" s="13">
        <f>IF(ISNUMBER(LARGE($F123:$O123,2)),LARGE($F123:$O123,2),0)</f>
        <v>0</v>
      </c>
      <c r="R123" s="13">
        <f>IF(ISNUMBER(LARGE($F123:$O123,3)),LARGE($F123:$O123,3),0)</f>
        <v>0</v>
      </c>
      <c r="S123" s="13">
        <f>IF(ISNUMBER(LARGE($F123:$O123,4)),LARGE($F123:$O123,4),0)</f>
        <v>0</v>
      </c>
      <c r="T123" s="13">
        <f>IF(ISNUMBER(LARGE($F123:$O123,5)),LARGE($F123:$O123,5),0)</f>
        <v>0</v>
      </c>
    </row>
    <row r="124" spans="1:20" ht="12.75">
      <c r="A124" s="5">
        <f>IF(B124&lt;&gt;"",RANK(B124,B$1:B$64931),"")</f>
        <v>112</v>
      </c>
      <c r="B124" s="6">
        <f>SUM(P124:T124)</f>
        <v>1</v>
      </c>
      <c r="C124" s="14" t="s">
        <v>270</v>
      </c>
      <c r="D124" s="14" t="s">
        <v>71</v>
      </c>
      <c r="E124" s="8" t="s">
        <v>436</v>
      </c>
      <c r="F124" s="16"/>
      <c r="G124" s="10"/>
      <c r="H124" s="11"/>
      <c r="I124" s="10">
        <v>1</v>
      </c>
      <c r="J124" s="12"/>
      <c r="K124" s="10"/>
      <c r="L124" s="10"/>
      <c r="M124" s="10"/>
      <c r="N124" s="10"/>
      <c r="O124" s="10"/>
      <c r="P124" s="13">
        <f>IF(ISNUMBER(LARGE($F124:$O124,1)),LARGE($F124:$O124,1),0)</f>
        <v>1</v>
      </c>
      <c r="Q124" s="13">
        <f>IF(ISNUMBER(LARGE($F124:$O124,2)),LARGE($F124:$O124,2),0)</f>
        <v>0</v>
      </c>
      <c r="R124" s="13">
        <f>IF(ISNUMBER(LARGE($F124:$O124,3)),LARGE($F124:$O124,3),0)</f>
        <v>0</v>
      </c>
      <c r="S124" s="13">
        <f>IF(ISNUMBER(LARGE($F124:$O124,4)),LARGE($F124:$O124,4),0)</f>
        <v>0</v>
      </c>
      <c r="T124" s="13">
        <f>IF(ISNUMBER(LARGE($F124:$O124,5)),LARGE($F124:$O124,5),0)</f>
        <v>0</v>
      </c>
    </row>
    <row r="125" spans="1:20" ht="12.75">
      <c r="A125" s="5">
        <f>IF(B125&lt;&gt;"",RANK(B125,B$1:B$64931),"")</f>
        <v>112</v>
      </c>
      <c r="B125" s="6">
        <f>SUM(P125:T125)</f>
        <v>1</v>
      </c>
      <c r="C125" s="14" t="s">
        <v>486</v>
      </c>
      <c r="D125" s="14" t="s">
        <v>487</v>
      </c>
      <c r="E125" s="8" t="s">
        <v>436</v>
      </c>
      <c r="F125" s="16"/>
      <c r="G125" s="10"/>
      <c r="H125" s="11"/>
      <c r="I125" s="10">
        <v>1</v>
      </c>
      <c r="J125" s="12"/>
      <c r="K125" s="10"/>
      <c r="L125" s="10"/>
      <c r="M125" s="10"/>
      <c r="N125" s="10"/>
      <c r="O125" s="10"/>
      <c r="P125" s="13">
        <f>IF(ISNUMBER(LARGE($F125:$O125,1)),LARGE($F125:$O125,1),0)</f>
        <v>1</v>
      </c>
      <c r="Q125" s="13">
        <f>IF(ISNUMBER(LARGE($F125:$O125,2)),LARGE($F125:$O125,2),0)</f>
        <v>0</v>
      </c>
      <c r="R125" s="13">
        <f>IF(ISNUMBER(LARGE($F125:$O125,3)),LARGE($F125:$O125,3),0)</f>
        <v>0</v>
      </c>
      <c r="S125" s="13">
        <f>IF(ISNUMBER(LARGE($F125:$O125,4)),LARGE($F125:$O125,4),0)</f>
        <v>0</v>
      </c>
      <c r="T125" s="13">
        <f>IF(ISNUMBER(LARGE($F125:$O125,5)),LARGE($F125:$O125,5),0)</f>
        <v>0</v>
      </c>
    </row>
  </sheetData>
  <sheetProtection selectLockedCells="1" selectUnlockedCells="1"/>
  <printOptions horizontalCentered="1"/>
  <pageMargins left="0.3902777777777778" right="0.49444444444444446" top="0.7479166666666667" bottom="0.5041666666666667" header="0.39375" footer="0.5118055555555555"/>
  <pageSetup horizontalDpi="300" verticalDpi="300" orientation="portrait" paperSize="9" scale="85"/>
  <headerFooter alignWithMargins="0">
    <oddHeader>&amp;L&amp;12 2012&amp;CPUCHAR DOLNEGO ŚLĄSKA W MARSZACH NA ORIENTACJĘ                   .&amp;R&amp;12KATEGORIA TD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Tadeusz Sławiński</cp:lastModifiedBy>
  <cp:lastPrinted>2008-04-08T14:05:42Z</cp:lastPrinted>
  <dcterms:modified xsi:type="dcterms:W3CDTF">2012-09-18T12:53:53Z</dcterms:modified>
  <cp:category/>
  <cp:version/>
  <cp:contentType/>
  <cp:contentStatus/>
  <cp:revision>206</cp:revision>
</cp:coreProperties>
</file>